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siliki\Desktop\"/>
    </mc:Choice>
  </mc:AlternateContent>
  <bookViews>
    <workbookView xWindow="0" yWindow="0" windowWidth="2370" windowHeight="0" tabRatio="374"/>
  </bookViews>
  <sheets>
    <sheet name="Φύλλο2" sheetId="2" r:id="rId1"/>
    <sheet name="Φύλλο3" sheetId="3" r:id="rId2"/>
  </sheets>
  <calcPr calcId="171027"/>
</workbook>
</file>

<file path=xl/calcChain.xml><?xml version="1.0" encoding="utf-8"?>
<calcChain xmlns="http://schemas.openxmlformats.org/spreadsheetml/2006/main">
  <c r="Q99" i="2" l="1"/>
  <c r="V99" i="2" s="1"/>
  <c r="Q98" i="2"/>
  <c r="V98" i="2" s="1"/>
  <c r="U97" i="2"/>
  <c r="Q97" i="2"/>
  <c r="U96" i="2"/>
  <c r="V96" i="2" s="1"/>
  <c r="U95" i="2"/>
  <c r="Q95" i="2"/>
  <c r="V95" i="2" s="1"/>
  <c r="Q94" i="2"/>
  <c r="V93" i="2"/>
  <c r="U92" i="2"/>
  <c r="Q92" i="2"/>
  <c r="V92" i="2" s="1"/>
  <c r="Q91" i="2"/>
  <c r="V91" i="2" s="1"/>
  <c r="U90" i="2"/>
  <c r="Q90" i="2"/>
  <c r="Q89" i="2"/>
  <c r="V89" i="2" s="1"/>
  <c r="Q88" i="2"/>
  <c r="Q87" i="2"/>
  <c r="V87" i="2" s="1"/>
  <c r="V86" i="2"/>
  <c r="Q86" i="2"/>
  <c r="Q85" i="2"/>
  <c r="V85" i="2" s="1"/>
  <c r="Q84" i="2"/>
  <c r="Q83" i="2"/>
  <c r="V83" i="2" s="1"/>
  <c r="Q82" i="2"/>
  <c r="V82" i="2" s="1"/>
  <c r="Q81" i="2"/>
  <c r="V81" i="2" s="1"/>
  <c r="Q80" i="2"/>
  <c r="V80" i="2" s="1"/>
  <c r="Q79" i="2"/>
  <c r="V79" i="2" s="1"/>
  <c r="Q78" i="2"/>
  <c r="V77" i="2"/>
  <c r="Q76" i="2"/>
  <c r="V76" i="2" s="1"/>
  <c r="Q75" i="2"/>
  <c r="V75" i="2" s="1"/>
  <c r="Q74" i="2"/>
  <c r="V74" i="2" s="1"/>
  <c r="Q73" i="2"/>
  <c r="V73" i="2" s="1"/>
  <c r="Q72" i="2"/>
  <c r="V72" i="2" s="1"/>
  <c r="Q71" i="2"/>
  <c r="V71" i="2" s="1"/>
  <c r="Q70" i="2"/>
  <c r="V70" i="2" s="1"/>
  <c r="Q69" i="2"/>
  <c r="V69" i="2" s="1"/>
  <c r="Q68" i="2"/>
  <c r="Q67" i="2"/>
  <c r="V67" i="2" s="1"/>
  <c r="Q66" i="2"/>
  <c r="V66" i="2" s="1"/>
  <c r="Q65" i="2"/>
  <c r="Q64" i="2"/>
  <c r="V64" i="2" s="1"/>
  <c r="U63" i="2"/>
  <c r="Q63" i="2"/>
  <c r="Q62" i="2"/>
  <c r="V62" i="2" s="1"/>
  <c r="Q61" i="2"/>
  <c r="V61" i="2" s="1"/>
  <c r="Q60" i="2"/>
  <c r="V60" i="2" s="1"/>
  <c r="Q59" i="2"/>
  <c r="V59" i="2" s="1"/>
  <c r="U58" i="2"/>
  <c r="Q58" i="2"/>
  <c r="Q57" i="2"/>
  <c r="V57" i="2" s="1"/>
  <c r="Q56" i="2"/>
  <c r="V56" i="2" s="1"/>
  <c r="Q55" i="2"/>
  <c r="V55" i="2" s="1"/>
  <c r="Q54" i="2"/>
  <c r="V54" i="2" s="1"/>
  <c r="Q53" i="2"/>
  <c r="V53" i="2" s="1"/>
  <c r="Q52" i="2"/>
  <c r="V52" i="2" s="1"/>
  <c r="Q51" i="2"/>
  <c r="V51" i="2" s="1"/>
  <c r="Q50" i="2"/>
  <c r="V50" i="2" s="1"/>
  <c r="U49" i="2"/>
  <c r="Q49" i="2"/>
  <c r="Q48" i="2"/>
  <c r="V48" i="2" s="1"/>
  <c r="Q47" i="2"/>
  <c r="V47" i="2" s="1"/>
  <c r="Q46" i="2"/>
  <c r="V46" i="2" s="1"/>
  <c r="Q45" i="2"/>
  <c r="V45" i="2" s="1"/>
  <c r="Q44" i="2"/>
  <c r="V44" i="2" s="1"/>
  <c r="U43" i="2"/>
  <c r="Q43" i="2"/>
  <c r="V43" i="2" s="1"/>
  <c r="Q42" i="2"/>
  <c r="V42" i="2" s="1"/>
  <c r="Q41" i="2"/>
  <c r="V41" i="2" s="1"/>
  <c r="Q40" i="2"/>
  <c r="V40" i="2" s="1"/>
  <c r="Q39" i="2"/>
  <c r="V39" i="2" s="1"/>
  <c r="Q38" i="2"/>
  <c r="V38" i="2" s="1"/>
  <c r="Q37" i="2"/>
  <c r="V37" i="2" s="1"/>
  <c r="Q36" i="2"/>
  <c r="V36" i="2" s="1"/>
  <c r="Q35" i="2"/>
  <c r="V35" i="2" s="1"/>
  <c r="Q34" i="2"/>
  <c r="V34" i="2" s="1"/>
  <c r="Q33" i="2"/>
  <c r="V33" i="2" s="1"/>
  <c r="Q32" i="2"/>
  <c r="V32" i="2" s="1"/>
  <c r="Q31" i="2"/>
  <c r="V31" i="2" s="1"/>
  <c r="Q30" i="2"/>
  <c r="V30" i="2" s="1"/>
  <c r="Q29" i="2"/>
  <c r="V29" i="2" s="1"/>
  <c r="Q28" i="2"/>
  <c r="V28" i="2" s="1"/>
  <c r="Q27" i="2"/>
  <c r="V27" i="2" s="1"/>
  <c r="Q26" i="2"/>
  <c r="V26" i="2" s="1"/>
  <c r="Q25" i="2"/>
  <c r="V25" i="2" s="1"/>
  <c r="Q24" i="2"/>
  <c r="V24" i="2" s="1"/>
  <c r="Q23" i="2"/>
  <c r="V23" i="2" s="1"/>
  <c r="Q22" i="2"/>
  <c r="V22" i="2" s="1"/>
  <c r="Q21" i="2"/>
  <c r="V21" i="2" s="1"/>
  <c r="Q20" i="2"/>
  <c r="V20" i="2" s="1"/>
  <c r="Q19" i="2"/>
  <c r="V19" i="2" s="1"/>
  <c r="V58" i="2" l="1"/>
  <c r="V65" i="2"/>
  <c r="V78" i="2"/>
  <c r="V90" i="2"/>
  <c r="V49" i="2"/>
  <c r="V63" i="2"/>
  <c r="V68" i="2"/>
  <c r="V84" i="2"/>
  <c r="V88" i="2"/>
  <c r="V94" i="2"/>
  <c r="V97" i="2"/>
</calcChain>
</file>

<file path=xl/sharedStrings.xml><?xml version="1.0" encoding="utf-8"?>
<sst xmlns="http://schemas.openxmlformats.org/spreadsheetml/2006/main" count="272" uniqueCount="179">
  <si>
    <t>ΟΝΟΜΑΤΕΠΩΝΥΜΟ ΥΠΟΨΗΦΙΟΥ</t>
  </si>
  <si>
    <t>ΑΡΙΘΜΟΣ ΜΗΤΡΩΟΥ</t>
  </si>
  <si>
    <t>ΚΛΑΔΟΣ</t>
  </si>
  <si>
    <t>ΔΙΔΑΚΤΟΡΙΚΟ</t>
  </si>
  <si>
    <t>ΜΕΤΑΠΤΥΧΙΑΚΟ (όχι προσόν διορισμού)</t>
  </si>
  <si>
    <t>ΠΕ 70</t>
  </si>
  <si>
    <t>α/α</t>
  </si>
  <si>
    <t>ΑΔΑΜΑΝΤΟΠΟΥΛΟΣ ΝΙΚΟΛΑΟΣ</t>
  </si>
  <si>
    <t xml:space="preserve">23ο Δ.Σ.ΛΑΜΙΑΣ      </t>
  </si>
  <si>
    <t>ΑΚΡΙΒΟΣ ΘΕΜΙΣΤΟΚΛΗΣ</t>
  </si>
  <si>
    <t>ΑΝΑΓΝΩΣΤΟΥ ΔΙΟΝΥΣΙΟΣ</t>
  </si>
  <si>
    <t>14ο Δ.Σ.ΛΑΜΙΑΣ</t>
  </si>
  <si>
    <t>ΑΝΔΡΙΤΣΟΠΟΥΛΟΥ ΔΗΜΗΤΡΑ</t>
  </si>
  <si>
    <t>ΠΕ 06</t>
  </si>
  <si>
    <t xml:space="preserve">17ο Δ.Σ.ΛΑΜΙΑΣ                    </t>
  </si>
  <si>
    <t>ΑΠΟΣΤΟΛΟΠΟΥΛΟΣ ΚΩΝΣΤΑΝΤΙΝΟΣ</t>
  </si>
  <si>
    <t>ΕΚΚΑΡΑΣ</t>
  </si>
  <si>
    <t>ΒΑΓΓΕΛΟΣ ΣΤΕΦΑΝΟΣ</t>
  </si>
  <si>
    <t>13ο Δ.Σ.ΛΑΜΙΑΣ</t>
  </si>
  <si>
    <t>ΓΑΛΑΝΗΣ ΒΑΣΙΛΕΙΟΣ</t>
  </si>
  <si>
    <t>ΓΕΡΟΘΑΝΑΣΗ ΒΑΣΙΛΙΚΗ</t>
  </si>
  <si>
    <t>ΕΛΑΤΕΙΑΣ</t>
  </si>
  <si>
    <t>ΓΙΑΝΝΑΚΟΥ ΣΟΦΙΑ</t>
  </si>
  <si>
    <t>ΓΚΑΝΕΤΣΟΥ ΑΣΗΜΙΝΑ</t>
  </si>
  <si>
    <t>ΓΚΟΡΤΣΑΛΗΣ ΧΡΗΣΤΟΣ</t>
  </si>
  <si>
    <t>ΕΜΜΑΝΟΥΗΛ ΚΩΝ/ΝΟΣ</t>
  </si>
  <si>
    <t xml:space="preserve">ΕΥΑΓΓΕΛΟΠΟΥΛΟΥ ΑΝΑΣΤΑΣΙΑ </t>
  </si>
  <si>
    <t>3ο Δ.Σ.ΛΑΜΙΑΣ</t>
  </si>
  <si>
    <t>ΖΑΡΚΑΔΟΥΛΑΣ ΑΘΑΝΑΣΙΟΣ</t>
  </si>
  <si>
    <t>ΛΟΥΤΡΩΝ ΥΠΑΤΗΣ</t>
  </si>
  <si>
    <t>ΖΑΡΚΑΔΟΥΛΑΣ ΠΑΡΑΣΚΕΥΑΣ</t>
  </si>
  <si>
    <t>ΖΙΑΚΟΣ ΑΝΔΡΕΑΣ</t>
  </si>
  <si>
    <t>ΖΟΥΝΗ ΕΥΑΓΓΕΛΙΑ</t>
  </si>
  <si>
    <t>11ο Δ.Σ.ΛΑΜΙΑΣ</t>
  </si>
  <si>
    <t>ΚΑΙΛΑΣ ΚΩΝΣΤΑΝΤΙΝΟΣ</t>
  </si>
  <si>
    <t>ΚΑΡΑΝΑΣΙΟΣ ΓΕΩΡΓΙΟΣ</t>
  </si>
  <si>
    <t>21ο Δ.Σ.ΛΑΜΙΑΣ</t>
  </si>
  <si>
    <t>ΚΑΡΑΝΙΚΟΛΑ ΕΥΣΤΑΘΙΑ</t>
  </si>
  <si>
    <t>16ο Δ.Σ.ΛΑΜΙΑΣ</t>
  </si>
  <si>
    <t>ΚΑΡΑΝΤΖΟΥΝΗ ΒΑΣΙΛΙΚΗ</t>
  </si>
  <si>
    <t>ΠΕ 11</t>
  </si>
  <si>
    <t xml:space="preserve">ΕΙΔΙΚΟ Δ.Σ ΛΑΜΙΑΣ   </t>
  </si>
  <si>
    <t>ΚΑΡΑΦΕΡΗ ΠΑΝΑΓΙΩΤΑ</t>
  </si>
  <si>
    <t>9ο Δ.Σ.ΛΑΜΙΑΣ</t>
  </si>
  <si>
    <t>ΚΟΛΟΒΟΥ ΣΤΥΛΙΑΝΗ</t>
  </si>
  <si>
    <t>ΚΑΤΩ ΤΙΘΟΡΕΑΣ</t>
  </si>
  <si>
    <t>ΚΟΝΟΥΚΛΑΣ ΔΗΜΗΤΡΙΟΣ</t>
  </si>
  <si>
    <t>ΛΙΒΑΝΑΤΩΝ</t>
  </si>
  <si>
    <t>ΚΟΝΤΟΓΙΑΝΝΗΣ ΝΙΚΟΛΑΟΣ</t>
  </si>
  <si>
    <t>22ο Δ.Σ.ΛΑΜΙΑΣ</t>
  </si>
  <si>
    <t>ΚΟΝΤΟΝΑΣΙΟΣ ΓΕΩΡΓΙΟΣ</t>
  </si>
  <si>
    <t>ΟΜΒΡΙΑΚΗΣ</t>
  </si>
  <si>
    <t>ΚΡΑΒΒΑΡΙΤΗ ΦΩΤΕΙΝΗ</t>
  </si>
  <si>
    <t>ΛΙΑΝΟΚΛΑΔΙΟΥ</t>
  </si>
  <si>
    <t>ΚΥΡΙΤΣΗΣ ΣΕΡΑΦΕΙΜ</t>
  </si>
  <si>
    <t>ΚΥΡΚΟΣ ΝΙΚΟΛΑΟΣ</t>
  </si>
  <si>
    <t>8ο Δ.Σ.ΛΑΜΙΑΣ</t>
  </si>
  <si>
    <t>ΚΩΣΤΗ ΒΙΡΓΙΝΙΑ</t>
  </si>
  <si>
    <t>ΜΑΡΤΙΝΟΥ</t>
  </si>
  <si>
    <t>ΚΩΤΣΑΛΑΣ ΙΩΑΝΝΗΣ</t>
  </si>
  <si>
    <t>ΚΩΤΣΗΣ ΙΩΑΝΝΗΣ</t>
  </si>
  <si>
    <t>ΜΑΖΙΩΤΟΥ ΣΤΕΡΓΙΑΝΗ</t>
  </si>
  <si>
    <t>ΜΑΛΑΜΟΣ ΓΕΩΡΓΙΟΣ</t>
  </si>
  <si>
    <t>ΜΑΝΙΩΤΗ ΜΟΡΦΩ</t>
  </si>
  <si>
    <t>ΜΑΡΚΑΝΤΩΝΗΣ ΧΡΙΣΤΟΣ</t>
  </si>
  <si>
    <t>12ο Δ.Σ.ΛΑΜΙΑΣ</t>
  </si>
  <si>
    <t>ΜΑΥΡΟΒΟΥΝΙΩΤΗ ΔΕΣΠΟΙΝΑ</t>
  </si>
  <si>
    <t xml:space="preserve">ΜΑΚΡΑΚΩΜΗΣ                        </t>
  </si>
  <si>
    <t>ΜΑΥΡΟΕΙΔΗ ΒΑΣΙΛΙΚΗ</t>
  </si>
  <si>
    <t>1ο Δ.Σ.ΣΤΥΛΙΔΑΣ</t>
  </si>
  <si>
    <t>ΜΗΤΣΟΠΟΥΛΟΣ ΚΩΝΣΤΑΝΤΙΝΟΣ</t>
  </si>
  <si>
    <t>7ο Δ.Σ.ΛΑΜΙΑΣ</t>
  </si>
  <si>
    <t>ΜΠΛΟΥΝΑ ΜΑΡΙΑ</t>
  </si>
  <si>
    <t>ΜΠΑΧΛΑΒΑΣ ΓΕΩΡΓΙΟΣ</t>
  </si>
  <si>
    <t>ΜΠΟΝΟΒΑΣ ΙΩΑΝΝΗΣ</t>
  </si>
  <si>
    <t>ΠΑΛΙΑΛΕΞΗΣ ΗΛΙΑΣ</t>
  </si>
  <si>
    <t>17ο Δ.Σ.ΛΑΜΙΑΣ</t>
  </si>
  <si>
    <t>ΠΑΝΟΥΡΓΙΑ ΕΥΓΕΝΙΑ</t>
  </si>
  <si>
    <t>ΠΑΠΑΓΕΩΡΓΙΟΥ ΘΕΟΦΑΝΩ</t>
  </si>
  <si>
    <t>ΠΑΠΑΔΟΠΟΥΛΟΣ ΘΕΟΔΩΡΟΣ</t>
  </si>
  <si>
    <t>6ο Δ.Σ.ΛΑΜΙΑΣ</t>
  </si>
  <si>
    <t xml:space="preserve">ΠΑΠΑΚΩΝΣΤΑΝΤΙΝΟΥ ΑΠΟΣΤΟΛΟΣ </t>
  </si>
  <si>
    <t>ΠΑΠΑΝΔΡΕΟΥ ΔΗΜΗΤΡΑ</t>
  </si>
  <si>
    <t>ΠΑΠΑΝΤΩΝΗΣ ΒΑΣΙΛΕΙΟΣ</t>
  </si>
  <si>
    <t>2ο Δ.Σ.ΣΤΥΛΙΔΑΣ</t>
  </si>
  <si>
    <t>ΠΑΠΑΣΤΕΦΑΝΟΥ ΑΡΓΥΡΩ</t>
  </si>
  <si>
    <t>2ο ΑΤΑΛΑΝΤΗΣ</t>
  </si>
  <si>
    <t>ΠΑΠΑΤΣΑΝΗ ΑΙΚΑΤΕΡΙΝΗ</t>
  </si>
  <si>
    <t>ΠΑΠΑΧΡΗΣΤΟΣ ΑΘΑΝΑΣΙΟΣ</t>
  </si>
  <si>
    <t>1ο Δ.Σ.ΛΑΜΙΑΣ</t>
  </si>
  <si>
    <t>ΠΟΥΛΟΥ ΖΑΧΑΡΟΥΛΑ</t>
  </si>
  <si>
    <t>ΡΑΛΛΗΣ ΜΙΧΑΛΗΣ</t>
  </si>
  <si>
    <t xml:space="preserve">ΡΗΓΑΣ ΗΛΙΑΣ </t>
  </si>
  <si>
    <t xml:space="preserve"> 2ο Δ.Σ.ΛΑΜΙΑΣ</t>
  </si>
  <si>
    <t>ΡΙΡΗΣ ΘΕΟΔΩΡΟΣ</t>
  </si>
  <si>
    <t>ΣΙΜΟΥ ΑΙΚΑΤΕΡΙΝΗ</t>
  </si>
  <si>
    <t xml:space="preserve">6ο Δ.Σ.ΛΑΜΙΑΣ                   </t>
  </si>
  <si>
    <t>ΣΚΑΦΙΔΑΣ ΓΕΩΡΓΙΟΣ</t>
  </si>
  <si>
    <t>ΣΤΑΥΡΟΠΟΥΛΟΣ ΒΑΣΙΛΕΙΟΣ</t>
  </si>
  <si>
    <t xml:space="preserve">ΕΙΔΙΚΟ Δ.Σ ΛΑΜΙΑΣ                             </t>
  </si>
  <si>
    <t>ΣΤΕΡΓΙΟΥ ΓΕΩΡΓΙΟΣ</t>
  </si>
  <si>
    <t xml:space="preserve">2ο Δ.Σ.ΛΑΜΙΑΣ                   </t>
  </si>
  <si>
    <t>ΣΤΡΑΒΟΣΚΟΥΦΗΣ ΔΗΜΗΤΡΙΟΣ</t>
  </si>
  <si>
    <t>ΠΕΛΑΣΓΙΑΣ</t>
  </si>
  <si>
    <t>ΤΑΚΗΣ ΠΑΝΑΓΙΩΤΗΣ</t>
  </si>
  <si>
    <t>2ο Δ.Σ.ΛΑΜΙΑΣ</t>
  </si>
  <si>
    <t>ΤΖΕΛΕΠΗΣ ΒΑΣΙΛΕΙΟΣ</t>
  </si>
  <si>
    <t>ΤΣΑΔΗΜΑΣ ΔΗΜΗΤΡΙΟΣ</t>
  </si>
  <si>
    <t>ΤΣΑΜΠΑΚΑΛΟΣ ΧΑΡΑΛΑΜΠΟΣ</t>
  </si>
  <si>
    <t>ΤΣΑΠΑΛΗΣ ΓΕΩΡΓΙΟΣ</t>
  </si>
  <si>
    <t>10ο Δ.Σ.ΛΑΜΙΑΣ</t>
  </si>
  <si>
    <t>ΤΣΙΑΜΑΛΟΣ ΧΡΗΣΤΟΣ</t>
  </si>
  <si>
    <t>Δ.Σ.ΛΙΑΝΟΚΛΑΔΙΟΥ</t>
  </si>
  <si>
    <t>ΤΣΩΝΗΣ ΘΕΟΦΑΝΗΣ</t>
  </si>
  <si>
    <t>ΥΦΑΝΤΗΣ ΒΑΣΙΛΕΙΟΣ</t>
  </si>
  <si>
    <t>15ο Δ.Σ.ΛΑΜΙΑΣ</t>
  </si>
  <si>
    <t>ΦΩΤΟΠΟΥΛΟΣ ΧΡΗΣΤΟΣ</t>
  </si>
  <si>
    <t>ΧΑΛΔΟΥΠΗΣ ΕΜΜΑΝΟΥΗΛ</t>
  </si>
  <si>
    <t>ΧΕΙΜΑΡΑΣ ΒΑΣΙΛΕΙΟΣ</t>
  </si>
  <si>
    <t>1ο ΑΤΑΛΑΝΤΗΣ</t>
  </si>
  <si>
    <t>ΧΟΥΛΙΑΡΑ ΣΙΔΕΡΑ ΠΑΝΑΓΙΩΤΑ</t>
  </si>
  <si>
    <t>ΧΡΙΣΤΟΠΟΥΛΟΣ ΚΩΝ/ΝΟΣ</t>
  </si>
  <si>
    <t>ΨΑΡΡΑΣ ΔΗΜΗΤΡΙΟΣ</t>
  </si>
  <si>
    <t xml:space="preserve">1ο Δ.Σ.ΜΑΛΕΣΙΝΑΣ  </t>
  </si>
  <si>
    <t>ΨΑΡΡΑΣ ΕΥΑΓΓΕΛΟΣ</t>
  </si>
  <si>
    <t>2ο Δ.Σ.ΜΑΛΕΣΙΝΑΣ</t>
  </si>
  <si>
    <t>ΨΥΧΟΓΙΟΣ ΙΩΑΝΝΗΣ</t>
  </si>
  <si>
    <t>ΑΓ. ΚΩΝΣΤΑΝΤΙΝΟΥ</t>
  </si>
  <si>
    <t>ΚΑΜ. ΒΟΥΡΛΩΝ</t>
  </si>
  <si>
    <t xml:space="preserve">10ο Δ.Σ.ΛΑΜΙΑΣ                    </t>
  </si>
  <si>
    <t>ΠΕ70</t>
  </si>
  <si>
    <t>ΚΟΜΠ ΜΕΞΙΑΤΩΝ</t>
  </si>
  <si>
    <t>ΓΟΥΜΕΝΟΠΟΥΛΟΣ ΓΕΩΡΓΙΟΣ</t>
  </si>
  <si>
    <t>1ο ΕΧΙΝΑΙΩΝ</t>
  </si>
  <si>
    <t>ΖΑΛΑΒΡΑΣ ΑΘΑΝΑΣΙΟΣ</t>
  </si>
  <si>
    <t>ΠΕ11</t>
  </si>
  <si>
    <t>ΔΙΑΘΕΣΗ ΠΥΣΠΕ</t>
  </si>
  <si>
    <t>ΑΜΦΙΚΛΕΙΑΣ</t>
  </si>
  <si>
    <t>Ν. ΜΟΝΑΣΤΗΡΙΟΥ</t>
  </si>
  <si>
    <t>ΚΑΦΕΝΤΖΗΣ ΗΛΙΑΣ</t>
  </si>
  <si>
    <t>ΠΕ 16</t>
  </si>
  <si>
    <t>2ο ΜΑΛΕΣΙΝΑΣ</t>
  </si>
  <si>
    <t>2ο ΕΧΙΝΑΙΩΝ</t>
  </si>
  <si>
    <t>23ο Δ.Σ.ΛΑΜΙΑΣ</t>
  </si>
  <si>
    <t xml:space="preserve">ΠΕ 70 </t>
  </si>
  <si>
    <t>1ο Δ.Σ. ΜΑΛΕΣΙΝΑΣ</t>
  </si>
  <si>
    <t>24ο Δ.Σ.ΛΑΜΙΑΣ</t>
  </si>
  <si>
    <t xml:space="preserve">1ο Δ.Σ.ΣΠΕΡΧΕΙΑΔΑΣ              </t>
  </si>
  <si>
    <t xml:space="preserve">9ο Δ.Σ.ΛΑΜΙΑΣ                   </t>
  </si>
  <si>
    <t>ΤΡΙΑΝΤΑΦΥΛΛΟΥ ΙΩΑΝΝΗΣ</t>
  </si>
  <si>
    <t>1ο Δ.Σ. ΣΤΥΛΙΔΑΣ</t>
  </si>
  <si>
    <t>Δ.Σ.ΚΑΙΝΟΥΡΙΟΥ</t>
  </si>
  <si>
    <t>1ο Δ.Σ. ΑΤΑΛΑΝΤΗΣ</t>
  </si>
  <si>
    <t xml:space="preserve">Δ.Σ. ΜΑΚΡΑΚΩΜΗΣ                        </t>
  </si>
  <si>
    <t>ΣΕΛΜΕ-ΣΕΛΔΕ-ΑΣΠΑΙΤΕ-ΣΕΛΕΤΕ-ΑΕΙ (Ετήσια Επιμόρφωση)</t>
  </si>
  <si>
    <t>ΤΠΕ (Α ΕΠΙΠΕΔΟΥ)</t>
  </si>
  <si>
    <t xml:space="preserve">ΔΙΔΑΚΤΙΚΗ ΥΠΗΡΕΣΙΑ &gt; 8 ΕΤΩΝ </t>
  </si>
  <si>
    <t>ΣΥΝΟΛΟ ΔΙΟΙΚΗΤΙΚΗΣ ΕΜΠΕΙΡΙΑΣ (2,5 ΚΑΤ' ΑΝΩΤΑΤΟ ΟΡΙΟ)</t>
  </si>
  <si>
    <t>Δ.Σ. ΕΚΚΑΡΑΣ</t>
  </si>
  <si>
    <t>Δ.Σ. ΑΜΦΙΚΛΕΙΑΣ</t>
  </si>
  <si>
    <t>0.50</t>
  </si>
  <si>
    <t>ΣΥΝΟΛΟ</t>
  </si>
  <si>
    <t>ΣΧΟΛΕΙΟ ΟΡΓΑΝΙΚΗΣ ΘΕΣΗΣ</t>
  </si>
  <si>
    <t>ΔΙΔΑΣΚΑΛΕΙΟ ΜΟΝΟ ΓΙΑ ΔΑΣΚΑΛΟΥΣ</t>
  </si>
  <si>
    <t>ΔΕΥΤΕΡΟ ΠΤΥΧΙΟ ΑΕΙ -ΤΕΙ (ΟΧΙ ΠΡΟΣΟΝ ΔΙΟΡΙΣΜΟΥ)</t>
  </si>
  <si>
    <t>ΠΤΥΧΙΟ ΠΑΙΔ. ΑΚΑΔΗΜΙΑΣ -ΝΗΠ/ΓΩΝ</t>
  </si>
  <si>
    <t>1η ΞΕΝΗ ΓΛΩΣΣΑ       ΕΠΙΠΕΔΟΥ Β2</t>
  </si>
  <si>
    <t xml:space="preserve">1η ΞΕΝΗ ΓΛΩΣΣΑ     ΕΠΙΠΕΔΟΥ &gt; Β2 </t>
  </si>
  <si>
    <t>2η ΞΕΝΗ ΓΛΩΣΣΑ       ΕΠΙΠΕΔΟΥ Β2</t>
  </si>
  <si>
    <t xml:space="preserve">2η ΞΕΝΗ ΓΛΩΣΣΑ     ΕΠΙΠΕΔΟΥ &gt; Β2 </t>
  </si>
  <si>
    <t>ΜΟΡΙΑ ΚΑΤΗΓΟΡΙΑΣ I. ΕΠΙΣΤΗΜΟΝΙΚΗ &amp; ΠΑΙΔΑΓΩΓΙΚΗ ΚΑΤΑΡΤΙΣΗ &amp; ΣΥΓΚΡΟΤΗΣH</t>
  </si>
  <si>
    <t>ΜΟΡΙΑ ΚΑΤΗΓΟΡΙΑΣ II. ΥΠΗΡΕΣΙΑΚΗ ΚΑΤΑΣΤΑΣΗ, ΚΑΘΟΔΗΓΗΤΙΚΗ &amp; ΔΙΟΙΚΗΤΙΚΗ ΕΜΠΕΙΡΙA</t>
  </si>
  <si>
    <t xml:space="preserve"> ΑΝΑΜΟΡΦΩΜΕΝΟΣ ΑΞΙΟΛΟΓΙΚΟΣ ΠΙΝΑΚΑΣ ΑΝΤΙΚΕΙΜΕΝΙΚΩΝ ΜΟΡΙΩΝ ΚΑΤΆ ΦΘΙΝΟΥΣΑ ΣΕΙΡΑ ΜΕΤΑ ΤΗΝ ΕΞΕΤΑΣΗ ΤΩΝ ΕΝΣΤΑΣΕΩΝ</t>
  </si>
  <si>
    <t>ΛΑΜΙΑ 16-06-2017</t>
  </si>
  <si>
    <t xml:space="preserve">Ο ΠΡΟΕΔΡΟΣ ΤΟΥ ΣΥΜΒΟΥΛΙΟΥ ΕΠΙΛΟΓΗΣ </t>
  </si>
  <si>
    <t>ΠΥΣΠΕ ΦΘΙΩΤΙΔΑΣ</t>
  </si>
  <si>
    <t>ΕΥΘΥΜΙΟΣ ΓΚΟΥΜΑΣ</t>
  </si>
  <si>
    <t xml:space="preserve">ΕΛΛΗΝΙΚΗ ΔΗΜΟΚΡΑΤΙΑ
ΥΠΟΥΡΓΕΙΟ ΠΑΙΔΕΙΑΣ ΕΡΕΥΝΑΣ
      &amp; ΘΡΗΣΚΕΥΜΑΤΩΝ 
ΠΕΡΙΦΕΡΕΙΑΚΗ ΔΙΕΥΘΥΝΣΗ
Α/ΘΜΙΑΣ ΚΑΙ Β/ΘΜΙΑΣ ΕΚΠΑΙΔΕΥΣΗΣ
ΣΤΕΡΕΑΣ ΕΛΛΑΔΑΣ
-----
ΔΙΕΥΘΥΝΣΗ Α/ΘΜΙΑΣ ΕΚΠ/ΣΗΣ ΦΘ/ΔΑΣ
Tαχ. Δ/νση: Θερμοπυλών 60 &amp; Κύπρου
Τ.Κ. – Πόλη: 35133 - Λαμία
E-mail: dipefth@sch.gr
Πληροφορίες: Ζαχάρης Γεώργιος
Τηλέφωνο: 2231352729
Fax:           2231352710
</t>
  </si>
  <si>
    <t>ΣΥΜΜΕΤΟΧΗ ΣΕ ΠΕΡ/ΚΑ ΣΥΜΒΟΥΛΙΑ ΩΣ ΑΙΡΕΤΟΣ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</si>
</sst>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8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/>
    <xf numFmtId="164" fontId="3" fillId="0" borderId="4" xfId="0" applyNumberFormat="1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164" fontId="7" fillId="0" borderId="3" xfId="0" applyNumberFormat="1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104775</xdr:rowOff>
    </xdr:from>
    <xdr:to>
      <xdr:col>1</xdr:col>
      <xdr:colOff>1152525</xdr:colOff>
      <xdr:row>3</xdr:row>
      <xdr:rowOff>38100</xdr:rowOff>
    </xdr:to>
    <xdr:pic>
      <xdr:nvPicPr>
        <xdr:cNvPr id="2" name="1 - Εικόνα" descr="thyreos3-YPEPT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3524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12" workbookViewId="0">
      <selection activeCell="T18" sqref="T18:T99"/>
    </sheetView>
  </sheetViews>
  <sheetFormatPr defaultRowHeight="20.100000000000001" customHeight="1" x14ac:dyDescent="0.25"/>
  <cols>
    <col min="1" max="1" width="3.7109375" style="46" customWidth="1"/>
    <col min="2" max="2" width="27.42578125" style="47" customWidth="1"/>
    <col min="3" max="3" width="8.42578125" style="47" customWidth="1"/>
    <col min="4" max="4" width="6.85546875" style="47" customWidth="1"/>
    <col min="5" max="5" width="16" style="48" customWidth="1"/>
    <col min="6" max="10" width="5.7109375" style="49" customWidth="1"/>
    <col min="11" max="11" width="6.5703125" style="49" customWidth="1"/>
    <col min="12" max="12" width="5.7109375" style="47" customWidth="1"/>
    <col min="13" max="16" width="5.7109375" style="49" customWidth="1"/>
    <col min="17" max="17" width="12.28515625" style="50" customWidth="1"/>
    <col min="18" max="18" width="6.7109375" style="50" customWidth="1"/>
    <col min="19" max="20" width="6.85546875" style="49" customWidth="1"/>
    <col min="21" max="21" width="12.7109375" style="50" customWidth="1"/>
    <col min="22" max="22" width="11.28515625" style="50" customWidth="1"/>
    <col min="23" max="241" width="9.140625" style="3"/>
    <col min="242" max="243" width="3.85546875" style="3" bestFit="1" customWidth="1"/>
    <col min="244" max="244" width="5.140625" style="3" customWidth="1"/>
    <col min="245" max="245" width="26" style="3" customWidth="1"/>
    <col min="246" max="247" width="8" style="3" customWidth="1"/>
    <col min="248" max="248" width="15.5703125" style="3" customWidth="1"/>
    <col min="249" max="249" width="4.5703125" style="3" customWidth="1"/>
    <col min="250" max="250" width="5.5703125" style="3" customWidth="1"/>
    <col min="251" max="251" width="5.28515625" style="3" customWidth="1"/>
    <col min="252" max="252" width="5.85546875" style="3" customWidth="1"/>
    <col min="253" max="253" width="4.28515625" style="3" customWidth="1"/>
    <col min="254" max="254" width="5.140625" style="3" customWidth="1"/>
    <col min="255" max="255" width="5.42578125" style="3" customWidth="1"/>
    <col min="256" max="257" width="5.28515625" style="3" customWidth="1"/>
    <col min="258" max="258" width="5" style="3" customWidth="1"/>
    <col min="259" max="259" width="5.85546875" style="3" customWidth="1"/>
    <col min="260" max="260" width="6.140625" style="3" customWidth="1"/>
    <col min="261" max="261" width="6" style="3" customWidth="1"/>
    <col min="262" max="262" width="6.85546875" style="3" customWidth="1"/>
    <col min="263" max="263" width="7.28515625" style="3" customWidth="1"/>
    <col min="264" max="264" width="5.42578125" style="3" customWidth="1"/>
    <col min="265" max="265" width="4.85546875" style="3" customWidth="1"/>
    <col min="266" max="266" width="6.7109375" style="3" customWidth="1"/>
    <col min="267" max="267" width="11.140625" style="3" customWidth="1"/>
    <col min="268" max="268" width="18" style="3" customWidth="1"/>
    <col min="269" max="269" width="20.85546875" style="3" customWidth="1"/>
    <col min="270" max="270" width="21" style="3" customWidth="1"/>
    <col min="271" max="497" width="9.140625" style="3"/>
    <col min="498" max="499" width="3.85546875" style="3" bestFit="1" customWidth="1"/>
    <col min="500" max="500" width="5.140625" style="3" customWidth="1"/>
    <col min="501" max="501" width="26" style="3" customWidth="1"/>
    <col min="502" max="503" width="8" style="3" customWidth="1"/>
    <col min="504" max="504" width="15.5703125" style="3" customWidth="1"/>
    <col min="505" max="505" width="4.5703125" style="3" customWidth="1"/>
    <col min="506" max="506" width="5.5703125" style="3" customWidth="1"/>
    <col min="507" max="507" width="5.28515625" style="3" customWidth="1"/>
    <col min="508" max="508" width="5.85546875" style="3" customWidth="1"/>
    <col min="509" max="509" width="4.28515625" style="3" customWidth="1"/>
    <col min="510" max="510" width="5.140625" style="3" customWidth="1"/>
    <col min="511" max="511" width="5.42578125" style="3" customWidth="1"/>
    <col min="512" max="513" width="5.28515625" style="3" customWidth="1"/>
    <col min="514" max="514" width="5" style="3" customWidth="1"/>
    <col min="515" max="515" width="5.85546875" style="3" customWidth="1"/>
    <col min="516" max="516" width="6.140625" style="3" customWidth="1"/>
    <col min="517" max="517" width="6" style="3" customWidth="1"/>
    <col min="518" max="518" width="6.85546875" style="3" customWidth="1"/>
    <col min="519" max="519" width="7.28515625" style="3" customWidth="1"/>
    <col min="520" max="520" width="5.42578125" style="3" customWidth="1"/>
    <col min="521" max="521" width="4.85546875" style="3" customWidth="1"/>
    <col min="522" max="522" width="6.7109375" style="3" customWidth="1"/>
    <col min="523" max="523" width="11.140625" style="3" customWidth="1"/>
    <col min="524" max="524" width="18" style="3" customWidth="1"/>
    <col min="525" max="525" width="20.85546875" style="3" customWidth="1"/>
    <col min="526" max="526" width="21" style="3" customWidth="1"/>
    <col min="527" max="753" width="9.140625" style="3"/>
    <col min="754" max="755" width="3.85546875" style="3" bestFit="1" customWidth="1"/>
    <col min="756" max="756" width="5.140625" style="3" customWidth="1"/>
    <col min="757" max="757" width="26" style="3" customWidth="1"/>
    <col min="758" max="759" width="8" style="3" customWidth="1"/>
    <col min="760" max="760" width="15.5703125" style="3" customWidth="1"/>
    <col min="761" max="761" width="4.5703125" style="3" customWidth="1"/>
    <col min="762" max="762" width="5.5703125" style="3" customWidth="1"/>
    <col min="763" max="763" width="5.28515625" style="3" customWidth="1"/>
    <col min="764" max="764" width="5.85546875" style="3" customWidth="1"/>
    <col min="765" max="765" width="4.28515625" style="3" customWidth="1"/>
    <col min="766" max="766" width="5.140625" style="3" customWidth="1"/>
    <col min="767" max="767" width="5.42578125" style="3" customWidth="1"/>
    <col min="768" max="769" width="5.28515625" style="3" customWidth="1"/>
    <col min="770" max="770" width="5" style="3" customWidth="1"/>
    <col min="771" max="771" width="5.85546875" style="3" customWidth="1"/>
    <col min="772" max="772" width="6.140625" style="3" customWidth="1"/>
    <col min="773" max="773" width="6" style="3" customWidth="1"/>
    <col min="774" max="774" width="6.85546875" style="3" customWidth="1"/>
    <col min="775" max="775" width="7.28515625" style="3" customWidth="1"/>
    <col min="776" max="776" width="5.42578125" style="3" customWidth="1"/>
    <col min="777" max="777" width="4.85546875" style="3" customWidth="1"/>
    <col min="778" max="778" width="6.7109375" style="3" customWidth="1"/>
    <col min="779" max="779" width="11.140625" style="3" customWidth="1"/>
    <col min="780" max="780" width="18" style="3" customWidth="1"/>
    <col min="781" max="781" width="20.85546875" style="3" customWidth="1"/>
    <col min="782" max="782" width="21" style="3" customWidth="1"/>
    <col min="783" max="1009" width="9.140625" style="3"/>
    <col min="1010" max="1011" width="3.85546875" style="3" bestFit="1" customWidth="1"/>
    <col min="1012" max="1012" width="5.140625" style="3" customWidth="1"/>
    <col min="1013" max="1013" width="26" style="3" customWidth="1"/>
    <col min="1014" max="1015" width="8" style="3" customWidth="1"/>
    <col min="1016" max="1016" width="15.5703125" style="3" customWidth="1"/>
    <col min="1017" max="1017" width="4.5703125" style="3" customWidth="1"/>
    <col min="1018" max="1018" width="5.5703125" style="3" customWidth="1"/>
    <col min="1019" max="1019" width="5.28515625" style="3" customWidth="1"/>
    <col min="1020" max="1020" width="5.85546875" style="3" customWidth="1"/>
    <col min="1021" max="1021" width="4.28515625" style="3" customWidth="1"/>
    <col min="1022" max="1022" width="5.140625" style="3" customWidth="1"/>
    <col min="1023" max="1023" width="5.42578125" style="3" customWidth="1"/>
    <col min="1024" max="1025" width="5.28515625" style="3" customWidth="1"/>
    <col min="1026" max="1026" width="5" style="3" customWidth="1"/>
    <col min="1027" max="1027" width="5.85546875" style="3" customWidth="1"/>
    <col min="1028" max="1028" width="6.140625" style="3" customWidth="1"/>
    <col min="1029" max="1029" width="6" style="3" customWidth="1"/>
    <col min="1030" max="1030" width="6.85546875" style="3" customWidth="1"/>
    <col min="1031" max="1031" width="7.28515625" style="3" customWidth="1"/>
    <col min="1032" max="1032" width="5.42578125" style="3" customWidth="1"/>
    <col min="1033" max="1033" width="4.85546875" style="3" customWidth="1"/>
    <col min="1034" max="1034" width="6.7109375" style="3" customWidth="1"/>
    <col min="1035" max="1035" width="11.140625" style="3" customWidth="1"/>
    <col min="1036" max="1036" width="18" style="3" customWidth="1"/>
    <col min="1037" max="1037" width="20.85546875" style="3" customWidth="1"/>
    <col min="1038" max="1038" width="21" style="3" customWidth="1"/>
    <col min="1039" max="1265" width="9.140625" style="3"/>
    <col min="1266" max="1267" width="3.85546875" style="3" bestFit="1" customWidth="1"/>
    <col min="1268" max="1268" width="5.140625" style="3" customWidth="1"/>
    <col min="1269" max="1269" width="26" style="3" customWidth="1"/>
    <col min="1270" max="1271" width="8" style="3" customWidth="1"/>
    <col min="1272" max="1272" width="15.5703125" style="3" customWidth="1"/>
    <col min="1273" max="1273" width="4.5703125" style="3" customWidth="1"/>
    <col min="1274" max="1274" width="5.5703125" style="3" customWidth="1"/>
    <col min="1275" max="1275" width="5.28515625" style="3" customWidth="1"/>
    <col min="1276" max="1276" width="5.85546875" style="3" customWidth="1"/>
    <col min="1277" max="1277" width="4.28515625" style="3" customWidth="1"/>
    <col min="1278" max="1278" width="5.140625" style="3" customWidth="1"/>
    <col min="1279" max="1279" width="5.42578125" style="3" customWidth="1"/>
    <col min="1280" max="1281" width="5.28515625" style="3" customWidth="1"/>
    <col min="1282" max="1282" width="5" style="3" customWidth="1"/>
    <col min="1283" max="1283" width="5.85546875" style="3" customWidth="1"/>
    <col min="1284" max="1284" width="6.140625" style="3" customWidth="1"/>
    <col min="1285" max="1285" width="6" style="3" customWidth="1"/>
    <col min="1286" max="1286" width="6.85546875" style="3" customWidth="1"/>
    <col min="1287" max="1287" width="7.28515625" style="3" customWidth="1"/>
    <col min="1288" max="1288" width="5.42578125" style="3" customWidth="1"/>
    <col min="1289" max="1289" width="4.85546875" style="3" customWidth="1"/>
    <col min="1290" max="1290" width="6.7109375" style="3" customWidth="1"/>
    <col min="1291" max="1291" width="11.140625" style="3" customWidth="1"/>
    <col min="1292" max="1292" width="18" style="3" customWidth="1"/>
    <col min="1293" max="1293" width="20.85546875" style="3" customWidth="1"/>
    <col min="1294" max="1294" width="21" style="3" customWidth="1"/>
    <col min="1295" max="1521" width="9.140625" style="3"/>
    <col min="1522" max="1523" width="3.85546875" style="3" bestFit="1" customWidth="1"/>
    <col min="1524" max="1524" width="5.140625" style="3" customWidth="1"/>
    <col min="1525" max="1525" width="26" style="3" customWidth="1"/>
    <col min="1526" max="1527" width="8" style="3" customWidth="1"/>
    <col min="1528" max="1528" width="15.5703125" style="3" customWidth="1"/>
    <col min="1529" max="1529" width="4.5703125" style="3" customWidth="1"/>
    <col min="1530" max="1530" width="5.5703125" style="3" customWidth="1"/>
    <col min="1531" max="1531" width="5.28515625" style="3" customWidth="1"/>
    <col min="1532" max="1532" width="5.85546875" style="3" customWidth="1"/>
    <col min="1533" max="1533" width="4.28515625" style="3" customWidth="1"/>
    <col min="1534" max="1534" width="5.140625" style="3" customWidth="1"/>
    <col min="1535" max="1535" width="5.42578125" style="3" customWidth="1"/>
    <col min="1536" max="1537" width="5.28515625" style="3" customWidth="1"/>
    <col min="1538" max="1538" width="5" style="3" customWidth="1"/>
    <col min="1539" max="1539" width="5.85546875" style="3" customWidth="1"/>
    <col min="1540" max="1540" width="6.140625" style="3" customWidth="1"/>
    <col min="1541" max="1541" width="6" style="3" customWidth="1"/>
    <col min="1542" max="1542" width="6.85546875" style="3" customWidth="1"/>
    <col min="1543" max="1543" width="7.28515625" style="3" customWidth="1"/>
    <col min="1544" max="1544" width="5.42578125" style="3" customWidth="1"/>
    <col min="1545" max="1545" width="4.85546875" style="3" customWidth="1"/>
    <col min="1546" max="1546" width="6.7109375" style="3" customWidth="1"/>
    <col min="1547" max="1547" width="11.140625" style="3" customWidth="1"/>
    <col min="1548" max="1548" width="18" style="3" customWidth="1"/>
    <col min="1549" max="1549" width="20.85546875" style="3" customWidth="1"/>
    <col min="1550" max="1550" width="21" style="3" customWidth="1"/>
    <col min="1551" max="1777" width="9.140625" style="3"/>
    <col min="1778" max="1779" width="3.85546875" style="3" bestFit="1" customWidth="1"/>
    <col min="1780" max="1780" width="5.140625" style="3" customWidth="1"/>
    <col min="1781" max="1781" width="26" style="3" customWidth="1"/>
    <col min="1782" max="1783" width="8" style="3" customWidth="1"/>
    <col min="1784" max="1784" width="15.5703125" style="3" customWidth="1"/>
    <col min="1785" max="1785" width="4.5703125" style="3" customWidth="1"/>
    <col min="1786" max="1786" width="5.5703125" style="3" customWidth="1"/>
    <col min="1787" max="1787" width="5.28515625" style="3" customWidth="1"/>
    <col min="1788" max="1788" width="5.85546875" style="3" customWidth="1"/>
    <col min="1789" max="1789" width="4.28515625" style="3" customWidth="1"/>
    <col min="1790" max="1790" width="5.140625" style="3" customWidth="1"/>
    <col min="1791" max="1791" width="5.42578125" style="3" customWidth="1"/>
    <col min="1792" max="1793" width="5.28515625" style="3" customWidth="1"/>
    <col min="1794" max="1794" width="5" style="3" customWidth="1"/>
    <col min="1795" max="1795" width="5.85546875" style="3" customWidth="1"/>
    <col min="1796" max="1796" width="6.140625" style="3" customWidth="1"/>
    <col min="1797" max="1797" width="6" style="3" customWidth="1"/>
    <col min="1798" max="1798" width="6.85546875" style="3" customWidth="1"/>
    <col min="1799" max="1799" width="7.28515625" style="3" customWidth="1"/>
    <col min="1800" max="1800" width="5.42578125" style="3" customWidth="1"/>
    <col min="1801" max="1801" width="4.85546875" style="3" customWidth="1"/>
    <col min="1802" max="1802" width="6.7109375" style="3" customWidth="1"/>
    <col min="1803" max="1803" width="11.140625" style="3" customWidth="1"/>
    <col min="1804" max="1804" width="18" style="3" customWidth="1"/>
    <col min="1805" max="1805" width="20.85546875" style="3" customWidth="1"/>
    <col min="1806" max="1806" width="21" style="3" customWidth="1"/>
    <col min="1807" max="2033" width="9.140625" style="3"/>
    <col min="2034" max="2035" width="3.85546875" style="3" bestFit="1" customWidth="1"/>
    <col min="2036" max="2036" width="5.140625" style="3" customWidth="1"/>
    <col min="2037" max="2037" width="26" style="3" customWidth="1"/>
    <col min="2038" max="2039" width="8" style="3" customWidth="1"/>
    <col min="2040" max="2040" width="15.5703125" style="3" customWidth="1"/>
    <col min="2041" max="2041" width="4.5703125" style="3" customWidth="1"/>
    <col min="2042" max="2042" width="5.5703125" style="3" customWidth="1"/>
    <col min="2043" max="2043" width="5.28515625" style="3" customWidth="1"/>
    <col min="2044" max="2044" width="5.85546875" style="3" customWidth="1"/>
    <col min="2045" max="2045" width="4.28515625" style="3" customWidth="1"/>
    <col min="2046" max="2046" width="5.140625" style="3" customWidth="1"/>
    <col min="2047" max="2047" width="5.42578125" style="3" customWidth="1"/>
    <col min="2048" max="2049" width="5.28515625" style="3" customWidth="1"/>
    <col min="2050" max="2050" width="5" style="3" customWidth="1"/>
    <col min="2051" max="2051" width="5.85546875" style="3" customWidth="1"/>
    <col min="2052" max="2052" width="6.140625" style="3" customWidth="1"/>
    <col min="2053" max="2053" width="6" style="3" customWidth="1"/>
    <col min="2054" max="2054" width="6.85546875" style="3" customWidth="1"/>
    <col min="2055" max="2055" width="7.28515625" style="3" customWidth="1"/>
    <col min="2056" max="2056" width="5.42578125" style="3" customWidth="1"/>
    <col min="2057" max="2057" width="4.85546875" style="3" customWidth="1"/>
    <col min="2058" max="2058" width="6.7109375" style="3" customWidth="1"/>
    <col min="2059" max="2059" width="11.140625" style="3" customWidth="1"/>
    <col min="2060" max="2060" width="18" style="3" customWidth="1"/>
    <col min="2061" max="2061" width="20.85546875" style="3" customWidth="1"/>
    <col min="2062" max="2062" width="21" style="3" customWidth="1"/>
    <col min="2063" max="2289" width="9.140625" style="3"/>
    <col min="2290" max="2291" width="3.85546875" style="3" bestFit="1" customWidth="1"/>
    <col min="2292" max="2292" width="5.140625" style="3" customWidth="1"/>
    <col min="2293" max="2293" width="26" style="3" customWidth="1"/>
    <col min="2294" max="2295" width="8" style="3" customWidth="1"/>
    <col min="2296" max="2296" width="15.5703125" style="3" customWidth="1"/>
    <col min="2297" max="2297" width="4.5703125" style="3" customWidth="1"/>
    <col min="2298" max="2298" width="5.5703125" style="3" customWidth="1"/>
    <col min="2299" max="2299" width="5.28515625" style="3" customWidth="1"/>
    <col min="2300" max="2300" width="5.85546875" style="3" customWidth="1"/>
    <col min="2301" max="2301" width="4.28515625" style="3" customWidth="1"/>
    <col min="2302" max="2302" width="5.140625" style="3" customWidth="1"/>
    <col min="2303" max="2303" width="5.42578125" style="3" customWidth="1"/>
    <col min="2304" max="2305" width="5.28515625" style="3" customWidth="1"/>
    <col min="2306" max="2306" width="5" style="3" customWidth="1"/>
    <col min="2307" max="2307" width="5.85546875" style="3" customWidth="1"/>
    <col min="2308" max="2308" width="6.140625" style="3" customWidth="1"/>
    <col min="2309" max="2309" width="6" style="3" customWidth="1"/>
    <col min="2310" max="2310" width="6.85546875" style="3" customWidth="1"/>
    <col min="2311" max="2311" width="7.28515625" style="3" customWidth="1"/>
    <col min="2312" max="2312" width="5.42578125" style="3" customWidth="1"/>
    <col min="2313" max="2313" width="4.85546875" style="3" customWidth="1"/>
    <col min="2314" max="2314" width="6.7109375" style="3" customWidth="1"/>
    <col min="2315" max="2315" width="11.140625" style="3" customWidth="1"/>
    <col min="2316" max="2316" width="18" style="3" customWidth="1"/>
    <col min="2317" max="2317" width="20.85546875" style="3" customWidth="1"/>
    <col min="2318" max="2318" width="21" style="3" customWidth="1"/>
    <col min="2319" max="2545" width="9.140625" style="3"/>
    <col min="2546" max="2547" width="3.85546875" style="3" bestFit="1" customWidth="1"/>
    <col min="2548" max="2548" width="5.140625" style="3" customWidth="1"/>
    <col min="2549" max="2549" width="26" style="3" customWidth="1"/>
    <col min="2550" max="2551" width="8" style="3" customWidth="1"/>
    <col min="2552" max="2552" width="15.5703125" style="3" customWidth="1"/>
    <col min="2553" max="2553" width="4.5703125" style="3" customWidth="1"/>
    <col min="2554" max="2554" width="5.5703125" style="3" customWidth="1"/>
    <col min="2555" max="2555" width="5.28515625" style="3" customWidth="1"/>
    <col min="2556" max="2556" width="5.85546875" style="3" customWidth="1"/>
    <col min="2557" max="2557" width="4.28515625" style="3" customWidth="1"/>
    <col min="2558" max="2558" width="5.140625" style="3" customWidth="1"/>
    <col min="2559" max="2559" width="5.42578125" style="3" customWidth="1"/>
    <col min="2560" max="2561" width="5.28515625" style="3" customWidth="1"/>
    <col min="2562" max="2562" width="5" style="3" customWidth="1"/>
    <col min="2563" max="2563" width="5.85546875" style="3" customWidth="1"/>
    <col min="2564" max="2564" width="6.140625" style="3" customWidth="1"/>
    <col min="2565" max="2565" width="6" style="3" customWidth="1"/>
    <col min="2566" max="2566" width="6.85546875" style="3" customWidth="1"/>
    <col min="2567" max="2567" width="7.28515625" style="3" customWidth="1"/>
    <col min="2568" max="2568" width="5.42578125" style="3" customWidth="1"/>
    <col min="2569" max="2569" width="4.85546875" style="3" customWidth="1"/>
    <col min="2570" max="2570" width="6.7109375" style="3" customWidth="1"/>
    <col min="2571" max="2571" width="11.140625" style="3" customWidth="1"/>
    <col min="2572" max="2572" width="18" style="3" customWidth="1"/>
    <col min="2573" max="2573" width="20.85546875" style="3" customWidth="1"/>
    <col min="2574" max="2574" width="21" style="3" customWidth="1"/>
    <col min="2575" max="2801" width="9.140625" style="3"/>
    <col min="2802" max="2803" width="3.85546875" style="3" bestFit="1" customWidth="1"/>
    <col min="2804" max="2804" width="5.140625" style="3" customWidth="1"/>
    <col min="2805" max="2805" width="26" style="3" customWidth="1"/>
    <col min="2806" max="2807" width="8" style="3" customWidth="1"/>
    <col min="2808" max="2808" width="15.5703125" style="3" customWidth="1"/>
    <col min="2809" max="2809" width="4.5703125" style="3" customWidth="1"/>
    <col min="2810" max="2810" width="5.5703125" style="3" customWidth="1"/>
    <col min="2811" max="2811" width="5.28515625" style="3" customWidth="1"/>
    <col min="2812" max="2812" width="5.85546875" style="3" customWidth="1"/>
    <col min="2813" max="2813" width="4.28515625" style="3" customWidth="1"/>
    <col min="2814" max="2814" width="5.140625" style="3" customWidth="1"/>
    <col min="2815" max="2815" width="5.42578125" style="3" customWidth="1"/>
    <col min="2816" max="2817" width="5.28515625" style="3" customWidth="1"/>
    <col min="2818" max="2818" width="5" style="3" customWidth="1"/>
    <col min="2819" max="2819" width="5.85546875" style="3" customWidth="1"/>
    <col min="2820" max="2820" width="6.140625" style="3" customWidth="1"/>
    <col min="2821" max="2821" width="6" style="3" customWidth="1"/>
    <col min="2822" max="2822" width="6.85546875" style="3" customWidth="1"/>
    <col min="2823" max="2823" width="7.28515625" style="3" customWidth="1"/>
    <col min="2824" max="2824" width="5.42578125" style="3" customWidth="1"/>
    <col min="2825" max="2825" width="4.85546875" style="3" customWidth="1"/>
    <col min="2826" max="2826" width="6.7109375" style="3" customWidth="1"/>
    <col min="2827" max="2827" width="11.140625" style="3" customWidth="1"/>
    <col min="2828" max="2828" width="18" style="3" customWidth="1"/>
    <col min="2829" max="2829" width="20.85546875" style="3" customWidth="1"/>
    <col min="2830" max="2830" width="21" style="3" customWidth="1"/>
    <col min="2831" max="3057" width="9.140625" style="3"/>
    <col min="3058" max="3059" width="3.85546875" style="3" bestFit="1" customWidth="1"/>
    <col min="3060" max="3060" width="5.140625" style="3" customWidth="1"/>
    <col min="3061" max="3061" width="26" style="3" customWidth="1"/>
    <col min="3062" max="3063" width="8" style="3" customWidth="1"/>
    <col min="3064" max="3064" width="15.5703125" style="3" customWidth="1"/>
    <col min="3065" max="3065" width="4.5703125" style="3" customWidth="1"/>
    <col min="3066" max="3066" width="5.5703125" style="3" customWidth="1"/>
    <col min="3067" max="3067" width="5.28515625" style="3" customWidth="1"/>
    <col min="3068" max="3068" width="5.85546875" style="3" customWidth="1"/>
    <col min="3069" max="3069" width="4.28515625" style="3" customWidth="1"/>
    <col min="3070" max="3070" width="5.140625" style="3" customWidth="1"/>
    <col min="3071" max="3071" width="5.42578125" style="3" customWidth="1"/>
    <col min="3072" max="3073" width="5.28515625" style="3" customWidth="1"/>
    <col min="3074" max="3074" width="5" style="3" customWidth="1"/>
    <col min="3075" max="3075" width="5.85546875" style="3" customWidth="1"/>
    <col min="3076" max="3076" width="6.140625" style="3" customWidth="1"/>
    <col min="3077" max="3077" width="6" style="3" customWidth="1"/>
    <col min="3078" max="3078" width="6.85546875" style="3" customWidth="1"/>
    <col min="3079" max="3079" width="7.28515625" style="3" customWidth="1"/>
    <col min="3080" max="3080" width="5.42578125" style="3" customWidth="1"/>
    <col min="3081" max="3081" width="4.85546875" style="3" customWidth="1"/>
    <col min="3082" max="3082" width="6.7109375" style="3" customWidth="1"/>
    <col min="3083" max="3083" width="11.140625" style="3" customWidth="1"/>
    <col min="3084" max="3084" width="18" style="3" customWidth="1"/>
    <col min="3085" max="3085" width="20.85546875" style="3" customWidth="1"/>
    <col min="3086" max="3086" width="21" style="3" customWidth="1"/>
    <col min="3087" max="3313" width="9.140625" style="3"/>
    <col min="3314" max="3315" width="3.85546875" style="3" bestFit="1" customWidth="1"/>
    <col min="3316" max="3316" width="5.140625" style="3" customWidth="1"/>
    <col min="3317" max="3317" width="26" style="3" customWidth="1"/>
    <col min="3318" max="3319" width="8" style="3" customWidth="1"/>
    <col min="3320" max="3320" width="15.5703125" style="3" customWidth="1"/>
    <col min="3321" max="3321" width="4.5703125" style="3" customWidth="1"/>
    <col min="3322" max="3322" width="5.5703125" style="3" customWidth="1"/>
    <col min="3323" max="3323" width="5.28515625" style="3" customWidth="1"/>
    <col min="3324" max="3324" width="5.85546875" style="3" customWidth="1"/>
    <col min="3325" max="3325" width="4.28515625" style="3" customWidth="1"/>
    <col min="3326" max="3326" width="5.140625" style="3" customWidth="1"/>
    <col min="3327" max="3327" width="5.42578125" style="3" customWidth="1"/>
    <col min="3328" max="3329" width="5.28515625" style="3" customWidth="1"/>
    <col min="3330" max="3330" width="5" style="3" customWidth="1"/>
    <col min="3331" max="3331" width="5.85546875" style="3" customWidth="1"/>
    <col min="3332" max="3332" width="6.140625" style="3" customWidth="1"/>
    <col min="3333" max="3333" width="6" style="3" customWidth="1"/>
    <col min="3334" max="3334" width="6.85546875" style="3" customWidth="1"/>
    <col min="3335" max="3335" width="7.28515625" style="3" customWidth="1"/>
    <col min="3336" max="3336" width="5.42578125" style="3" customWidth="1"/>
    <col min="3337" max="3337" width="4.85546875" style="3" customWidth="1"/>
    <col min="3338" max="3338" width="6.7109375" style="3" customWidth="1"/>
    <col min="3339" max="3339" width="11.140625" style="3" customWidth="1"/>
    <col min="3340" max="3340" width="18" style="3" customWidth="1"/>
    <col min="3341" max="3341" width="20.85546875" style="3" customWidth="1"/>
    <col min="3342" max="3342" width="21" style="3" customWidth="1"/>
    <col min="3343" max="3569" width="9.140625" style="3"/>
    <col min="3570" max="3571" width="3.85546875" style="3" bestFit="1" customWidth="1"/>
    <col min="3572" max="3572" width="5.140625" style="3" customWidth="1"/>
    <col min="3573" max="3573" width="26" style="3" customWidth="1"/>
    <col min="3574" max="3575" width="8" style="3" customWidth="1"/>
    <col min="3576" max="3576" width="15.5703125" style="3" customWidth="1"/>
    <col min="3577" max="3577" width="4.5703125" style="3" customWidth="1"/>
    <col min="3578" max="3578" width="5.5703125" style="3" customWidth="1"/>
    <col min="3579" max="3579" width="5.28515625" style="3" customWidth="1"/>
    <col min="3580" max="3580" width="5.85546875" style="3" customWidth="1"/>
    <col min="3581" max="3581" width="4.28515625" style="3" customWidth="1"/>
    <col min="3582" max="3582" width="5.140625" style="3" customWidth="1"/>
    <col min="3583" max="3583" width="5.42578125" style="3" customWidth="1"/>
    <col min="3584" max="3585" width="5.28515625" style="3" customWidth="1"/>
    <col min="3586" max="3586" width="5" style="3" customWidth="1"/>
    <col min="3587" max="3587" width="5.85546875" style="3" customWidth="1"/>
    <col min="3588" max="3588" width="6.140625" style="3" customWidth="1"/>
    <col min="3589" max="3589" width="6" style="3" customWidth="1"/>
    <col min="3590" max="3590" width="6.85546875" style="3" customWidth="1"/>
    <col min="3591" max="3591" width="7.28515625" style="3" customWidth="1"/>
    <col min="3592" max="3592" width="5.42578125" style="3" customWidth="1"/>
    <col min="3593" max="3593" width="4.85546875" style="3" customWidth="1"/>
    <col min="3594" max="3594" width="6.7109375" style="3" customWidth="1"/>
    <col min="3595" max="3595" width="11.140625" style="3" customWidth="1"/>
    <col min="3596" max="3596" width="18" style="3" customWidth="1"/>
    <col min="3597" max="3597" width="20.85546875" style="3" customWidth="1"/>
    <col min="3598" max="3598" width="21" style="3" customWidth="1"/>
    <col min="3599" max="3825" width="9.140625" style="3"/>
    <col min="3826" max="3827" width="3.85546875" style="3" bestFit="1" customWidth="1"/>
    <col min="3828" max="3828" width="5.140625" style="3" customWidth="1"/>
    <col min="3829" max="3829" width="26" style="3" customWidth="1"/>
    <col min="3830" max="3831" width="8" style="3" customWidth="1"/>
    <col min="3832" max="3832" width="15.5703125" style="3" customWidth="1"/>
    <col min="3833" max="3833" width="4.5703125" style="3" customWidth="1"/>
    <col min="3834" max="3834" width="5.5703125" style="3" customWidth="1"/>
    <col min="3835" max="3835" width="5.28515625" style="3" customWidth="1"/>
    <col min="3836" max="3836" width="5.85546875" style="3" customWidth="1"/>
    <col min="3837" max="3837" width="4.28515625" style="3" customWidth="1"/>
    <col min="3838" max="3838" width="5.140625" style="3" customWidth="1"/>
    <col min="3839" max="3839" width="5.42578125" style="3" customWidth="1"/>
    <col min="3840" max="3841" width="5.28515625" style="3" customWidth="1"/>
    <col min="3842" max="3842" width="5" style="3" customWidth="1"/>
    <col min="3843" max="3843" width="5.85546875" style="3" customWidth="1"/>
    <col min="3844" max="3844" width="6.140625" style="3" customWidth="1"/>
    <col min="3845" max="3845" width="6" style="3" customWidth="1"/>
    <col min="3846" max="3846" width="6.85546875" style="3" customWidth="1"/>
    <col min="3847" max="3847" width="7.28515625" style="3" customWidth="1"/>
    <col min="3848" max="3848" width="5.42578125" style="3" customWidth="1"/>
    <col min="3849" max="3849" width="4.85546875" style="3" customWidth="1"/>
    <col min="3850" max="3850" width="6.7109375" style="3" customWidth="1"/>
    <col min="3851" max="3851" width="11.140625" style="3" customWidth="1"/>
    <col min="3852" max="3852" width="18" style="3" customWidth="1"/>
    <col min="3853" max="3853" width="20.85546875" style="3" customWidth="1"/>
    <col min="3854" max="3854" width="21" style="3" customWidth="1"/>
    <col min="3855" max="4081" width="9.140625" style="3"/>
    <col min="4082" max="4083" width="3.85546875" style="3" bestFit="1" customWidth="1"/>
    <col min="4084" max="4084" width="5.140625" style="3" customWidth="1"/>
    <col min="4085" max="4085" width="26" style="3" customWidth="1"/>
    <col min="4086" max="4087" width="8" style="3" customWidth="1"/>
    <col min="4088" max="4088" width="15.5703125" style="3" customWidth="1"/>
    <col min="4089" max="4089" width="4.5703125" style="3" customWidth="1"/>
    <col min="4090" max="4090" width="5.5703125" style="3" customWidth="1"/>
    <col min="4091" max="4091" width="5.28515625" style="3" customWidth="1"/>
    <col min="4092" max="4092" width="5.85546875" style="3" customWidth="1"/>
    <col min="4093" max="4093" width="4.28515625" style="3" customWidth="1"/>
    <col min="4094" max="4094" width="5.140625" style="3" customWidth="1"/>
    <col min="4095" max="4095" width="5.42578125" style="3" customWidth="1"/>
    <col min="4096" max="4097" width="5.28515625" style="3" customWidth="1"/>
    <col min="4098" max="4098" width="5" style="3" customWidth="1"/>
    <col min="4099" max="4099" width="5.85546875" style="3" customWidth="1"/>
    <col min="4100" max="4100" width="6.140625" style="3" customWidth="1"/>
    <col min="4101" max="4101" width="6" style="3" customWidth="1"/>
    <col min="4102" max="4102" width="6.85546875" style="3" customWidth="1"/>
    <col min="4103" max="4103" width="7.28515625" style="3" customWidth="1"/>
    <col min="4104" max="4104" width="5.42578125" style="3" customWidth="1"/>
    <col min="4105" max="4105" width="4.85546875" style="3" customWidth="1"/>
    <col min="4106" max="4106" width="6.7109375" style="3" customWidth="1"/>
    <col min="4107" max="4107" width="11.140625" style="3" customWidth="1"/>
    <col min="4108" max="4108" width="18" style="3" customWidth="1"/>
    <col min="4109" max="4109" width="20.85546875" style="3" customWidth="1"/>
    <col min="4110" max="4110" width="21" style="3" customWidth="1"/>
    <col min="4111" max="4337" width="9.140625" style="3"/>
    <col min="4338" max="4339" width="3.85546875" style="3" bestFit="1" customWidth="1"/>
    <col min="4340" max="4340" width="5.140625" style="3" customWidth="1"/>
    <col min="4341" max="4341" width="26" style="3" customWidth="1"/>
    <col min="4342" max="4343" width="8" style="3" customWidth="1"/>
    <col min="4344" max="4344" width="15.5703125" style="3" customWidth="1"/>
    <col min="4345" max="4345" width="4.5703125" style="3" customWidth="1"/>
    <col min="4346" max="4346" width="5.5703125" style="3" customWidth="1"/>
    <col min="4347" max="4347" width="5.28515625" style="3" customWidth="1"/>
    <col min="4348" max="4348" width="5.85546875" style="3" customWidth="1"/>
    <col min="4349" max="4349" width="4.28515625" style="3" customWidth="1"/>
    <col min="4350" max="4350" width="5.140625" style="3" customWidth="1"/>
    <col min="4351" max="4351" width="5.42578125" style="3" customWidth="1"/>
    <col min="4352" max="4353" width="5.28515625" style="3" customWidth="1"/>
    <col min="4354" max="4354" width="5" style="3" customWidth="1"/>
    <col min="4355" max="4355" width="5.85546875" style="3" customWidth="1"/>
    <col min="4356" max="4356" width="6.140625" style="3" customWidth="1"/>
    <col min="4357" max="4357" width="6" style="3" customWidth="1"/>
    <col min="4358" max="4358" width="6.85546875" style="3" customWidth="1"/>
    <col min="4359" max="4359" width="7.28515625" style="3" customWidth="1"/>
    <col min="4360" max="4360" width="5.42578125" style="3" customWidth="1"/>
    <col min="4361" max="4361" width="4.85546875" style="3" customWidth="1"/>
    <col min="4362" max="4362" width="6.7109375" style="3" customWidth="1"/>
    <col min="4363" max="4363" width="11.140625" style="3" customWidth="1"/>
    <col min="4364" max="4364" width="18" style="3" customWidth="1"/>
    <col min="4365" max="4365" width="20.85546875" style="3" customWidth="1"/>
    <col min="4366" max="4366" width="21" style="3" customWidth="1"/>
    <col min="4367" max="4593" width="9.140625" style="3"/>
    <col min="4594" max="4595" width="3.85546875" style="3" bestFit="1" customWidth="1"/>
    <col min="4596" max="4596" width="5.140625" style="3" customWidth="1"/>
    <col min="4597" max="4597" width="26" style="3" customWidth="1"/>
    <col min="4598" max="4599" width="8" style="3" customWidth="1"/>
    <col min="4600" max="4600" width="15.5703125" style="3" customWidth="1"/>
    <col min="4601" max="4601" width="4.5703125" style="3" customWidth="1"/>
    <col min="4602" max="4602" width="5.5703125" style="3" customWidth="1"/>
    <col min="4603" max="4603" width="5.28515625" style="3" customWidth="1"/>
    <col min="4604" max="4604" width="5.85546875" style="3" customWidth="1"/>
    <col min="4605" max="4605" width="4.28515625" style="3" customWidth="1"/>
    <col min="4606" max="4606" width="5.140625" style="3" customWidth="1"/>
    <col min="4607" max="4607" width="5.42578125" style="3" customWidth="1"/>
    <col min="4608" max="4609" width="5.28515625" style="3" customWidth="1"/>
    <col min="4610" max="4610" width="5" style="3" customWidth="1"/>
    <col min="4611" max="4611" width="5.85546875" style="3" customWidth="1"/>
    <col min="4612" max="4612" width="6.140625" style="3" customWidth="1"/>
    <col min="4613" max="4613" width="6" style="3" customWidth="1"/>
    <col min="4614" max="4614" width="6.85546875" style="3" customWidth="1"/>
    <col min="4615" max="4615" width="7.28515625" style="3" customWidth="1"/>
    <col min="4616" max="4616" width="5.42578125" style="3" customWidth="1"/>
    <col min="4617" max="4617" width="4.85546875" style="3" customWidth="1"/>
    <col min="4618" max="4618" width="6.7109375" style="3" customWidth="1"/>
    <col min="4619" max="4619" width="11.140625" style="3" customWidth="1"/>
    <col min="4620" max="4620" width="18" style="3" customWidth="1"/>
    <col min="4621" max="4621" width="20.85546875" style="3" customWidth="1"/>
    <col min="4622" max="4622" width="21" style="3" customWidth="1"/>
    <col min="4623" max="4849" width="9.140625" style="3"/>
    <col min="4850" max="4851" width="3.85546875" style="3" bestFit="1" customWidth="1"/>
    <col min="4852" max="4852" width="5.140625" style="3" customWidth="1"/>
    <col min="4853" max="4853" width="26" style="3" customWidth="1"/>
    <col min="4854" max="4855" width="8" style="3" customWidth="1"/>
    <col min="4856" max="4856" width="15.5703125" style="3" customWidth="1"/>
    <col min="4857" max="4857" width="4.5703125" style="3" customWidth="1"/>
    <col min="4858" max="4858" width="5.5703125" style="3" customWidth="1"/>
    <col min="4859" max="4859" width="5.28515625" style="3" customWidth="1"/>
    <col min="4860" max="4860" width="5.85546875" style="3" customWidth="1"/>
    <col min="4861" max="4861" width="4.28515625" style="3" customWidth="1"/>
    <col min="4862" max="4862" width="5.140625" style="3" customWidth="1"/>
    <col min="4863" max="4863" width="5.42578125" style="3" customWidth="1"/>
    <col min="4864" max="4865" width="5.28515625" style="3" customWidth="1"/>
    <col min="4866" max="4866" width="5" style="3" customWidth="1"/>
    <col min="4867" max="4867" width="5.85546875" style="3" customWidth="1"/>
    <col min="4868" max="4868" width="6.140625" style="3" customWidth="1"/>
    <col min="4869" max="4869" width="6" style="3" customWidth="1"/>
    <col min="4870" max="4870" width="6.85546875" style="3" customWidth="1"/>
    <col min="4871" max="4871" width="7.28515625" style="3" customWidth="1"/>
    <col min="4872" max="4872" width="5.42578125" style="3" customWidth="1"/>
    <col min="4873" max="4873" width="4.85546875" style="3" customWidth="1"/>
    <col min="4874" max="4874" width="6.7109375" style="3" customWidth="1"/>
    <col min="4875" max="4875" width="11.140625" style="3" customWidth="1"/>
    <col min="4876" max="4876" width="18" style="3" customWidth="1"/>
    <col min="4877" max="4877" width="20.85546875" style="3" customWidth="1"/>
    <col min="4878" max="4878" width="21" style="3" customWidth="1"/>
    <col min="4879" max="5105" width="9.140625" style="3"/>
    <col min="5106" max="5107" width="3.85546875" style="3" bestFit="1" customWidth="1"/>
    <col min="5108" max="5108" width="5.140625" style="3" customWidth="1"/>
    <col min="5109" max="5109" width="26" style="3" customWidth="1"/>
    <col min="5110" max="5111" width="8" style="3" customWidth="1"/>
    <col min="5112" max="5112" width="15.5703125" style="3" customWidth="1"/>
    <col min="5113" max="5113" width="4.5703125" style="3" customWidth="1"/>
    <col min="5114" max="5114" width="5.5703125" style="3" customWidth="1"/>
    <col min="5115" max="5115" width="5.28515625" style="3" customWidth="1"/>
    <col min="5116" max="5116" width="5.85546875" style="3" customWidth="1"/>
    <col min="5117" max="5117" width="4.28515625" style="3" customWidth="1"/>
    <col min="5118" max="5118" width="5.140625" style="3" customWidth="1"/>
    <col min="5119" max="5119" width="5.42578125" style="3" customWidth="1"/>
    <col min="5120" max="5121" width="5.28515625" style="3" customWidth="1"/>
    <col min="5122" max="5122" width="5" style="3" customWidth="1"/>
    <col min="5123" max="5123" width="5.85546875" style="3" customWidth="1"/>
    <col min="5124" max="5124" width="6.140625" style="3" customWidth="1"/>
    <col min="5125" max="5125" width="6" style="3" customWidth="1"/>
    <col min="5126" max="5126" width="6.85546875" style="3" customWidth="1"/>
    <col min="5127" max="5127" width="7.28515625" style="3" customWidth="1"/>
    <col min="5128" max="5128" width="5.42578125" style="3" customWidth="1"/>
    <col min="5129" max="5129" width="4.85546875" style="3" customWidth="1"/>
    <col min="5130" max="5130" width="6.7109375" style="3" customWidth="1"/>
    <col min="5131" max="5131" width="11.140625" style="3" customWidth="1"/>
    <col min="5132" max="5132" width="18" style="3" customWidth="1"/>
    <col min="5133" max="5133" width="20.85546875" style="3" customWidth="1"/>
    <col min="5134" max="5134" width="21" style="3" customWidth="1"/>
    <col min="5135" max="5361" width="9.140625" style="3"/>
    <col min="5362" max="5363" width="3.85546875" style="3" bestFit="1" customWidth="1"/>
    <col min="5364" max="5364" width="5.140625" style="3" customWidth="1"/>
    <col min="5365" max="5365" width="26" style="3" customWidth="1"/>
    <col min="5366" max="5367" width="8" style="3" customWidth="1"/>
    <col min="5368" max="5368" width="15.5703125" style="3" customWidth="1"/>
    <col min="5369" max="5369" width="4.5703125" style="3" customWidth="1"/>
    <col min="5370" max="5370" width="5.5703125" style="3" customWidth="1"/>
    <col min="5371" max="5371" width="5.28515625" style="3" customWidth="1"/>
    <col min="5372" max="5372" width="5.85546875" style="3" customWidth="1"/>
    <col min="5373" max="5373" width="4.28515625" style="3" customWidth="1"/>
    <col min="5374" max="5374" width="5.140625" style="3" customWidth="1"/>
    <col min="5375" max="5375" width="5.42578125" style="3" customWidth="1"/>
    <col min="5376" max="5377" width="5.28515625" style="3" customWidth="1"/>
    <col min="5378" max="5378" width="5" style="3" customWidth="1"/>
    <col min="5379" max="5379" width="5.85546875" style="3" customWidth="1"/>
    <col min="5380" max="5380" width="6.140625" style="3" customWidth="1"/>
    <col min="5381" max="5381" width="6" style="3" customWidth="1"/>
    <col min="5382" max="5382" width="6.85546875" style="3" customWidth="1"/>
    <col min="5383" max="5383" width="7.28515625" style="3" customWidth="1"/>
    <col min="5384" max="5384" width="5.42578125" style="3" customWidth="1"/>
    <col min="5385" max="5385" width="4.85546875" style="3" customWidth="1"/>
    <col min="5386" max="5386" width="6.7109375" style="3" customWidth="1"/>
    <col min="5387" max="5387" width="11.140625" style="3" customWidth="1"/>
    <col min="5388" max="5388" width="18" style="3" customWidth="1"/>
    <col min="5389" max="5389" width="20.85546875" style="3" customWidth="1"/>
    <col min="5390" max="5390" width="21" style="3" customWidth="1"/>
    <col min="5391" max="5617" width="9.140625" style="3"/>
    <col min="5618" max="5619" width="3.85546875" style="3" bestFit="1" customWidth="1"/>
    <col min="5620" max="5620" width="5.140625" style="3" customWidth="1"/>
    <col min="5621" max="5621" width="26" style="3" customWidth="1"/>
    <col min="5622" max="5623" width="8" style="3" customWidth="1"/>
    <col min="5624" max="5624" width="15.5703125" style="3" customWidth="1"/>
    <col min="5625" max="5625" width="4.5703125" style="3" customWidth="1"/>
    <col min="5626" max="5626" width="5.5703125" style="3" customWidth="1"/>
    <col min="5627" max="5627" width="5.28515625" style="3" customWidth="1"/>
    <col min="5628" max="5628" width="5.85546875" style="3" customWidth="1"/>
    <col min="5629" max="5629" width="4.28515625" style="3" customWidth="1"/>
    <col min="5630" max="5630" width="5.140625" style="3" customWidth="1"/>
    <col min="5631" max="5631" width="5.42578125" style="3" customWidth="1"/>
    <col min="5632" max="5633" width="5.28515625" style="3" customWidth="1"/>
    <col min="5634" max="5634" width="5" style="3" customWidth="1"/>
    <col min="5635" max="5635" width="5.85546875" style="3" customWidth="1"/>
    <col min="5636" max="5636" width="6.140625" style="3" customWidth="1"/>
    <col min="5637" max="5637" width="6" style="3" customWidth="1"/>
    <col min="5638" max="5638" width="6.85546875" style="3" customWidth="1"/>
    <col min="5639" max="5639" width="7.28515625" style="3" customWidth="1"/>
    <col min="5640" max="5640" width="5.42578125" style="3" customWidth="1"/>
    <col min="5641" max="5641" width="4.85546875" style="3" customWidth="1"/>
    <col min="5642" max="5642" width="6.7109375" style="3" customWidth="1"/>
    <col min="5643" max="5643" width="11.140625" style="3" customWidth="1"/>
    <col min="5644" max="5644" width="18" style="3" customWidth="1"/>
    <col min="5645" max="5645" width="20.85546875" style="3" customWidth="1"/>
    <col min="5646" max="5646" width="21" style="3" customWidth="1"/>
    <col min="5647" max="5873" width="9.140625" style="3"/>
    <col min="5874" max="5875" width="3.85546875" style="3" bestFit="1" customWidth="1"/>
    <col min="5876" max="5876" width="5.140625" style="3" customWidth="1"/>
    <col min="5877" max="5877" width="26" style="3" customWidth="1"/>
    <col min="5878" max="5879" width="8" style="3" customWidth="1"/>
    <col min="5880" max="5880" width="15.5703125" style="3" customWidth="1"/>
    <col min="5881" max="5881" width="4.5703125" style="3" customWidth="1"/>
    <col min="5882" max="5882" width="5.5703125" style="3" customWidth="1"/>
    <col min="5883" max="5883" width="5.28515625" style="3" customWidth="1"/>
    <col min="5884" max="5884" width="5.85546875" style="3" customWidth="1"/>
    <col min="5885" max="5885" width="4.28515625" style="3" customWidth="1"/>
    <col min="5886" max="5886" width="5.140625" style="3" customWidth="1"/>
    <col min="5887" max="5887" width="5.42578125" style="3" customWidth="1"/>
    <col min="5888" max="5889" width="5.28515625" style="3" customWidth="1"/>
    <col min="5890" max="5890" width="5" style="3" customWidth="1"/>
    <col min="5891" max="5891" width="5.85546875" style="3" customWidth="1"/>
    <col min="5892" max="5892" width="6.140625" style="3" customWidth="1"/>
    <col min="5893" max="5893" width="6" style="3" customWidth="1"/>
    <col min="5894" max="5894" width="6.85546875" style="3" customWidth="1"/>
    <col min="5895" max="5895" width="7.28515625" style="3" customWidth="1"/>
    <col min="5896" max="5896" width="5.42578125" style="3" customWidth="1"/>
    <col min="5897" max="5897" width="4.85546875" style="3" customWidth="1"/>
    <col min="5898" max="5898" width="6.7109375" style="3" customWidth="1"/>
    <col min="5899" max="5899" width="11.140625" style="3" customWidth="1"/>
    <col min="5900" max="5900" width="18" style="3" customWidth="1"/>
    <col min="5901" max="5901" width="20.85546875" style="3" customWidth="1"/>
    <col min="5902" max="5902" width="21" style="3" customWidth="1"/>
    <col min="5903" max="6129" width="9.140625" style="3"/>
    <col min="6130" max="6131" width="3.85546875" style="3" bestFit="1" customWidth="1"/>
    <col min="6132" max="6132" width="5.140625" style="3" customWidth="1"/>
    <col min="6133" max="6133" width="26" style="3" customWidth="1"/>
    <col min="6134" max="6135" width="8" style="3" customWidth="1"/>
    <col min="6136" max="6136" width="15.5703125" style="3" customWidth="1"/>
    <col min="6137" max="6137" width="4.5703125" style="3" customWidth="1"/>
    <col min="6138" max="6138" width="5.5703125" style="3" customWidth="1"/>
    <col min="6139" max="6139" width="5.28515625" style="3" customWidth="1"/>
    <col min="6140" max="6140" width="5.85546875" style="3" customWidth="1"/>
    <col min="6141" max="6141" width="4.28515625" style="3" customWidth="1"/>
    <col min="6142" max="6142" width="5.140625" style="3" customWidth="1"/>
    <col min="6143" max="6143" width="5.42578125" style="3" customWidth="1"/>
    <col min="6144" max="6145" width="5.28515625" style="3" customWidth="1"/>
    <col min="6146" max="6146" width="5" style="3" customWidth="1"/>
    <col min="6147" max="6147" width="5.85546875" style="3" customWidth="1"/>
    <col min="6148" max="6148" width="6.140625" style="3" customWidth="1"/>
    <col min="6149" max="6149" width="6" style="3" customWidth="1"/>
    <col min="6150" max="6150" width="6.85546875" style="3" customWidth="1"/>
    <col min="6151" max="6151" width="7.28515625" style="3" customWidth="1"/>
    <col min="6152" max="6152" width="5.42578125" style="3" customWidth="1"/>
    <col min="6153" max="6153" width="4.85546875" style="3" customWidth="1"/>
    <col min="6154" max="6154" width="6.7109375" style="3" customWidth="1"/>
    <col min="6155" max="6155" width="11.140625" style="3" customWidth="1"/>
    <col min="6156" max="6156" width="18" style="3" customWidth="1"/>
    <col min="6157" max="6157" width="20.85546875" style="3" customWidth="1"/>
    <col min="6158" max="6158" width="21" style="3" customWidth="1"/>
    <col min="6159" max="6385" width="9.140625" style="3"/>
    <col min="6386" max="6387" width="3.85546875" style="3" bestFit="1" customWidth="1"/>
    <col min="6388" max="6388" width="5.140625" style="3" customWidth="1"/>
    <col min="6389" max="6389" width="26" style="3" customWidth="1"/>
    <col min="6390" max="6391" width="8" style="3" customWidth="1"/>
    <col min="6392" max="6392" width="15.5703125" style="3" customWidth="1"/>
    <col min="6393" max="6393" width="4.5703125" style="3" customWidth="1"/>
    <col min="6394" max="6394" width="5.5703125" style="3" customWidth="1"/>
    <col min="6395" max="6395" width="5.28515625" style="3" customWidth="1"/>
    <col min="6396" max="6396" width="5.85546875" style="3" customWidth="1"/>
    <col min="6397" max="6397" width="4.28515625" style="3" customWidth="1"/>
    <col min="6398" max="6398" width="5.140625" style="3" customWidth="1"/>
    <col min="6399" max="6399" width="5.42578125" style="3" customWidth="1"/>
    <col min="6400" max="6401" width="5.28515625" style="3" customWidth="1"/>
    <col min="6402" max="6402" width="5" style="3" customWidth="1"/>
    <col min="6403" max="6403" width="5.85546875" style="3" customWidth="1"/>
    <col min="6404" max="6404" width="6.140625" style="3" customWidth="1"/>
    <col min="6405" max="6405" width="6" style="3" customWidth="1"/>
    <col min="6406" max="6406" width="6.85546875" style="3" customWidth="1"/>
    <col min="6407" max="6407" width="7.28515625" style="3" customWidth="1"/>
    <col min="6408" max="6408" width="5.42578125" style="3" customWidth="1"/>
    <col min="6409" max="6409" width="4.85546875" style="3" customWidth="1"/>
    <col min="6410" max="6410" width="6.7109375" style="3" customWidth="1"/>
    <col min="6411" max="6411" width="11.140625" style="3" customWidth="1"/>
    <col min="6412" max="6412" width="18" style="3" customWidth="1"/>
    <col min="6413" max="6413" width="20.85546875" style="3" customWidth="1"/>
    <col min="6414" max="6414" width="21" style="3" customWidth="1"/>
    <col min="6415" max="6641" width="9.140625" style="3"/>
    <col min="6642" max="6643" width="3.85546875" style="3" bestFit="1" customWidth="1"/>
    <col min="6644" max="6644" width="5.140625" style="3" customWidth="1"/>
    <col min="6645" max="6645" width="26" style="3" customWidth="1"/>
    <col min="6646" max="6647" width="8" style="3" customWidth="1"/>
    <col min="6648" max="6648" width="15.5703125" style="3" customWidth="1"/>
    <col min="6649" max="6649" width="4.5703125" style="3" customWidth="1"/>
    <col min="6650" max="6650" width="5.5703125" style="3" customWidth="1"/>
    <col min="6651" max="6651" width="5.28515625" style="3" customWidth="1"/>
    <col min="6652" max="6652" width="5.85546875" style="3" customWidth="1"/>
    <col min="6653" max="6653" width="4.28515625" style="3" customWidth="1"/>
    <col min="6654" max="6654" width="5.140625" style="3" customWidth="1"/>
    <col min="6655" max="6655" width="5.42578125" style="3" customWidth="1"/>
    <col min="6656" max="6657" width="5.28515625" style="3" customWidth="1"/>
    <col min="6658" max="6658" width="5" style="3" customWidth="1"/>
    <col min="6659" max="6659" width="5.85546875" style="3" customWidth="1"/>
    <col min="6660" max="6660" width="6.140625" style="3" customWidth="1"/>
    <col min="6661" max="6661" width="6" style="3" customWidth="1"/>
    <col min="6662" max="6662" width="6.85546875" style="3" customWidth="1"/>
    <col min="6663" max="6663" width="7.28515625" style="3" customWidth="1"/>
    <col min="6664" max="6664" width="5.42578125" style="3" customWidth="1"/>
    <col min="6665" max="6665" width="4.85546875" style="3" customWidth="1"/>
    <col min="6666" max="6666" width="6.7109375" style="3" customWidth="1"/>
    <col min="6667" max="6667" width="11.140625" style="3" customWidth="1"/>
    <col min="6668" max="6668" width="18" style="3" customWidth="1"/>
    <col min="6669" max="6669" width="20.85546875" style="3" customWidth="1"/>
    <col min="6670" max="6670" width="21" style="3" customWidth="1"/>
    <col min="6671" max="6897" width="9.140625" style="3"/>
    <col min="6898" max="6899" width="3.85546875" style="3" bestFit="1" customWidth="1"/>
    <col min="6900" max="6900" width="5.140625" style="3" customWidth="1"/>
    <col min="6901" max="6901" width="26" style="3" customWidth="1"/>
    <col min="6902" max="6903" width="8" style="3" customWidth="1"/>
    <col min="6904" max="6904" width="15.5703125" style="3" customWidth="1"/>
    <col min="6905" max="6905" width="4.5703125" style="3" customWidth="1"/>
    <col min="6906" max="6906" width="5.5703125" style="3" customWidth="1"/>
    <col min="6907" max="6907" width="5.28515625" style="3" customWidth="1"/>
    <col min="6908" max="6908" width="5.85546875" style="3" customWidth="1"/>
    <col min="6909" max="6909" width="4.28515625" style="3" customWidth="1"/>
    <col min="6910" max="6910" width="5.140625" style="3" customWidth="1"/>
    <col min="6911" max="6911" width="5.42578125" style="3" customWidth="1"/>
    <col min="6912" max="6913" width="5.28515625" style="3" customWidth="1"/>
    <col min="6914" max="6914" width="5" style="3" customWidth="1"/>
    <col min="6915" max="6915" width="5.85546875" style="3" customWidth="1"/>
    <col min="6916" max="6916" width="6.140625" style="3" customWidth="1"/>
    <col min="6917" max="6917" width="6" style="3" customWidth="1"/>
    <col min="6918" max="6918" width="6.85546875" style="3" customWidth="1"/>
    <col min="6919" max="6919" width="7.28515625" style="3" customWidth="1"/>
    <col min="6920" max="6920" width="5.42578125" style="3" customWidth="1"/>
    <col min="6921" max="6921" width="4.85546875" style="3" customWidth="1"/>
    <col min="6922" max="6922" width="6.7109375" style="3" customWidth="1"/>
    <col min="6923" max="6923" width="11.140625" style="3" customWidth="1"/>
    <col min="6924" max="6924" width="18" style="3" customWidth="1"/>
    <col min="6925" max="6925" width="20.85546875" style="3" customWidth="1"/>
    <col min="6926" max="6926" width="21" style="3" customWidth="1"/>
    <col min="6927" max="7153" width="9.140625" style="3"/>
    <col min="7154" max="7155" width="3.85546875" style="3" bestFit="1" customWidth="1"/>
    <col min="7156" max="7156" width="5.140625" style="3" customWidth="1"/>
    <col min="7157" max="7157" width="26" style="3" customWidth="1"/>
    <col min="7158" max="7159" width="8" style="3" customWidth="1"/>
    <col min="7160" max="7160" width="15.5703125" style="3" customWidth="1"/>
    <col min="7161" max="7161" width="4.5703125" style="3" customWidth="1"/>
    <col min="7162" max="7162" width="5.5703125" style="3" customWidth="1"/>
    <col min="7163" max="7163" width="5.28515625" style="3" customWidth="1"/>
    <col min="7164" max="7164" width="5.85546875" style="3" customWidth="1"/>
    <col min="7165" max="7165" width="4.28515625" style="3" customWidth="1"/>
    <col min="7166" max="7166" width="5.140625" style="3" customWidth="1"/>
    <col min="7167" max="7167" width="5.42578125" style="3" customWidth="1"/>
    <col min="7168" max="7169" width="5.28515625" style="3" customWidth="1"/>
    <col min="7170" max="7170" width="5" style="3" customWidth="1"/>
    <col min="7171" max="7171" width="5.85546875" style="3" customWidth="1"/>
    <col min="7172" max="7172" width="6.140625" style="3" customWidth="1"/>
    <col min="7173" max="7173" width="6" style="3" customWidth="1"/>
    <col min="7174" max="7174" width="6.85546875" style="3" customWidth="1"/>
    <col min="7175" max="7175" width="7.28515625" style="3" customWidth="1"/>
    <col min="7176" max="7176" width="5.42578125" style="3" customWidth="1"/>
    <col min="7177" max="7177" width="4.85546875" style="3" customWidth="1"/>
    <col min="7178" max="7178" width="6.7109375" style="3" customWidth="1"/>
    <col min="7179" max="7179" width="11.140625" style="3" customWidth="1"/>
    <col min="7180" max="7180" width="18" style="3" customWidth="1"/>
    <col min="7181" max="7181" width="20.85546875" style="3" customWidth="1"/>
    <col min="7182" max="7182" width="21" style="3" customWidth="1"/>
    <col min="7183" max="7409" width="9.140625" style="3"/>
    <col min="7410" max="7411" width="3.85546875" style="3" bestFit="1" customWidth="1"/>
    <col min="7412" max="7412" width="5.140625" style="3" customWidth="1"/>
    <col min="7413" max="7413" width="26" style="3" customWidth="1"/>
    <col min="7414" max="7415" width="8" style="3" customWidth="1"/>
    <col min="7416" max="7416" width="15.5703125" style="3" customWidth="1"/>
    <col min="7417" max="7417" width="4.5703125" style="3" customWidth="1"/>
    <col min="7418" max="7418" width="5.5703125" style="3" customWidth="1"/>
    <col min="7419" max="7419" width="5.28515625" style="3" customWidth="1"/>
    <col min="7420" max="7420" width="5.85546875" style="3" customWidth="1"/>
    <col min="7421" max="7421" width="4.28515625" style="3" customWidth="1"/>
    <col min="7422" max="7422" width="5.140625" style="3" customWidth="1"/>
    <col min="7423" max="7423" width="5.42578125" style="3" customWidth="1"/>
    <col min="7424" max="7425" width="5.28515625" style="3" customWidth="1"/>
    <col min="7426" max="7426" width="5" style="3" customWidth="1"/>
    <col min="7427" max="7427" width="5.85546875" style="3" customWidth="1"/>
    <col min="7428" max="7428" width="6.140625" style="3" customWidth="1"/>
    <col min="7429" max="7429" width="6" style="3" customWidth="1"/>
    <col min="7430" max="7430" width="6.85546875" style="3" customWidth="1"/>
    <col min="7431" max="7431" width="7.28515625" style="3" customWidth="1"/>
    <col min="7432" max="7432" width="5.42578125" style="3" customWidth="1"/>
    <col min="7433" max="7433" width="4.85546875" style="3" customWidth="1"/>
    <col min="7434" max="7434" width="6.7109375" style="3" customWidth="1"/>
    <col min="7435" max="7435" width="11.140625" style="3" customWidth="1"/>
    <col min="7436" max="7436" width="18" style="3" customWidth="1"/>
    <col min="7437" max="7437" width="20.85546875" style="3" customWidth="1"/>
    <col min="7438" max="7438" width="21" style="3" customWidth="1"/>
    <col min="7439" max="7665" width="9.140625" style="3"/>
    <col min="7666" max="7667" width="3.85546875" style="3" bestFit="1" customWidth="1"/>
    <col min="7668" max="7668" width="5.140625" style="3" customWidth="1"/>
    <col min="7669" max="7669" width="26" style="3" customWidth="1"/>
    <col min="7670" max="7671" width="8" style="3" customWidth="1"/>
    <col min="7672" max="7672" width="15.5703125" style="3" customWidth="1"/>
    <col min="7673" max="7673" width="4.5703125" style="3" customWidth="1"/>
    <col min="7674" max="7674" width="5.5703125" style="3" customWidth="1"/>
    <col min="7675" max="7675" width="5.28515625" style="3" customWidth="1"/>
    <col min="7676" max="7676" width="5.85546875" style="3" customWidth="1"/>
    <col min="7677" max="7677" width="4.28515625" style="3" customWidth="1"/>
    <col min="7678" max="7678" width="5.140625" style="3" customWidth="1"/>
    <col min="7679" max="7679" width="5.42578125" style="3" customWidth="1"/>
    <col min="7680" max="7681" width="5.28515625" style="3" customWidth="1"/>
    <col min="7682" max="7682" width="5" style="3" customWidth="1"/>
    <col min="7683" max="7683" width="5.85546875" style="3" customWidth="1"/>
    <col min="7684" max="7684" width="6.140625" style="3" customWidth="1"/>
    <col min="7685" max="7685" width="6" style="3" customWidth="1"/>
    <col min="7686" max="7686" width="6.85546875" style="3" customWidth="1"/>
    <col min="7687" max="7687" width="7.28515625" style="3" customWidth="1"/>
    <col min="7688" max="7688" width="5.42578125" style="3" customWidth="1"/>
    <col min="7689" max="7689" width="4.85546875" style="3" customWidth="1"/>
    <col min="7690" max="7690" width="6.7109375" style="3" customWidth="1"/>
    <col min="7691" max="7691" width="11.140625" style="3" customWidth="1"/>
    <col min="7692" max="7692" width="18" style="3" customWidth="1"/>
    <col min="7693" max="7693" width="20.85546875" style="3" customWidth="1"/>
    <col min="7694" max="7694" width="21" style="3" customWidth="1"/>
    <col min="7695" max="7921" width="9.140625" style="3"/>
    <col min="7922" max="7923" width="3.85546875" style="3" bestFit="1" customWidth="1"/>
    <col min="7924" max="7924" width="5.140625" style="3" customWidth="1"/>
    <col min="7925" max="7925" width="26" style="3" customWidth="1"/>
    <col min="7926" max="7927" width="8" style="3" customWidth="1"/>
    <col min="7928" max="7928" width="15.5703125" style="3" customWidth="1"/>
    <col min="7929" max="7929" width="4.5703125" style="3" customWidth="1"/>
    <col min="7930" max="7930" width="5.5703125" style="3" customWidth="1"/>
    <col min="7931" max="7931" width="5.28515625" style="3" customWidth="1"/>
    <col min="7932" max="7932" width="5.85546875" style="3" customWidth="1"/>
    <col min="7933" max="7933" width="4.28515625" style="3" customWidth="1"/>
    <col min="7934" max="7934" width="5.140625" style="3" customWidth="1"/>
    <col min="7935" max="7935" width="5.42578125" style="3" customWidth="1"/>
    <col min="7936" max="7937" width="5.28515625" style="3" customWidth="1"/>
    <col min="7938" max="7938" width="5" style="3" customWidth="1"/>
    <col min="7939" max="7939" width="5.85546875" style="3" customWidth="1"/>
    <col min="7940" max="7940" width="6.140625" style="3" customWidth="1"/>
    <col min="7941" max="7941" width="6" style="3" customWidth="1"/>
    <col min="7942" max="7942" width="6.85546875" style="3" customWidth="1"/>
    <col min="7943" max="7943" width="7.28515625" style="3" customWidth="1"/>
    <col min="7944" max="7944" width="5.42578125" style="3" customWidth="1"/>
    <col min="7945" max="7945" width="4.85546875" style="3" customWidth="1"/>
    <col min="7946" max="7946" width="6.7109375" style="3" customWidth="1"/>
    <col min="7947" max="7947" width="11.140625" style="3" customWidth="1"/>
    <col min="7948" max="7948" width="18" style="3" customWidth="1"/>
    <col min="7949" max="7949" width="20.85546875" style="3" customWidth="1"/>
    <col min="7950" max="7950" width="21" style="3" customWidth="1"/>
    <col min="7951" max="8177" width="9.140625" style="3"/>
    <col min="8178" max="8179" width="3.85546875" style="3" bestFit="1" customWidth="1"/>
    <col min="8180" max="8180" width="5.140625" style="3" customWidth="1"/>
    <col min="8181" max="8181" width="26" style="3" customWidth="1"/>
    <col min="8182" max="8183" width="8" style="3" customWidth="1"/>
    <col min="8184" max="8184" width="15.5703125" style="3" customWidth="1"/>
    <col min="8185" max="8185" width="4.5703125" style="3" customWidth="1"/>
    <col min="8186" max="8186" width="5.5703125" style="3" customWidth="1"/>
    <col min="8187" max="8187" width="5.28515625" style="3" customWidth="1"/>
    <col min="8188" max="8188" width="5.85546875" style="3" customWidth="1"/>
    <col min="8189" max="8189" width="4.28515625" style="3" customWidth="1"/>
    <col min="8190" max="8190" width="5.140625" style="3" customWidth="1"/>
    <col min="8191" max="8191" width="5.42578125" style="3" customWidth="1"/>
    <col min="8192" max="8193" width="5.28515625" style="3" customWidth="1"/>
    <col min="8194" max="8194" width="5" style="3" customWidth="1"/>
    <col min="8195" max="8195" width="5.85546875" style="3" customWidth="1"/>
    <col min="8196" max="8196" width="6.140625" style="3" customWidth="1"/>
    <col min="8197" max="8197" width="6" style="3" customWidth="1"/>
    <col min="8198" max="8198" width="6.85546875" style="3" customWidth="1"/>
    <col min="8199" max="8199" width="7.28515625" style="3" customWidth="1"/>
    <col min="8200" max="8200" width="5.42578125" style="3" customWidth="1"/>
    <col min="8201" max="8201" width="4.85546875" style="3" customWidth="1"/>
    <col min="8202" max="8202" width="6.7109375" style="3" customWidth="1"/>
    <col min="8203" max="8203" width="11.140625" style="3" customWidth="1"/>
    <col min="8204" max="8204" width="18" style="3" customWidth="1"/>
    <col min="8205" max="8205" width="20.85546875" style="3" customWidth="1"/>
    <col min="8206" max="8206" width="21" style="3" customWidth="1"/>
    <col min="8207" max="8433" width="9.140625" style="3"/>
    <col min="8434" max="8435" width="3.85546875" style="3" bestFit="1" customWidth="1"/>
    <col min="8436" max="8436" width="5.140625" style="3" customWidth="1"/>
    <col min="8437" max="8437" width="26" style="3" customWidth="1"/>
    <col min="8438" max="8439" width="8" style="3" customWidth="1"/>
    <col min="8440" max="8440" width="15.5703125" style="3" customWidth="1"/>
    <col min="8441" max="8441" width="4.5703125" style="3" customWidth="1"/>
    <col min="8442" max="8442" width="5.5703125" style="3" customWidth="1"/>
    <col min="8443" max="8443" width="5.28515625" style="3" customWidth="1"/>
    <col min="8444" max="8444" width="5.85546875" style="3" customWidth="1"/>
    <col min="8445" max="8445" width="4.28515625" style="3" customWidth="1"/>
    <col min="8446" max="8446" width="5.140625" style="3" customWidth="1"/>
    <col min="8447" max="8447" width="5.42578125" style="3" customWidth="1"/>
    <col min="8448" max="8449" width="5.28515625" style="3" customWidth="1"/>
    <col min="8450" max="8450" width="5" style="3" customWidth="1"/>
    <col min="8451" max="8451" width="5.85546875" style="3" customWidth="1"/>
    <col min="8452" max="8452" width="6.140625" style="3" customWidth="1"/>
    <col min="8453" max="8453" width="6" style="3" customWidth="1"/>
    <col min="8454" max="8454" width="6.85546875" style="3" customWidth="1"/>
    <col min="8455" max="8455" width="7.28515625" style="3" customWidth="1"/>
    <col min="8456" max="8456" width="5.42578125" style="3" customWidth="1"/>
    <col min="8457" max="8457" width="4.85546875" style="3" customWidth="1"/>
    <col min="8458" max="8458" width="6.7109375" style="3" customWidth="1"/>
    <col min="8459" max="8459" width="11.140625" style="3" customWidth="1"/>
    <col min="8460" max="8460" width="18" style="3" customWidth="1"/>
    <col min="8461" max="8461" width="20.85546875" style="3" customWidth="1"/>
    <col min="8462" max="8462" width="21" style="3" customWidth="1"/>
    <col min="8463" max="8689" width="9.140625" style="3"/>
    <col min="8690" max="8691" width="3.85546875" style="3" bestFit="1" customWidth="1"/>
    <col min="8692" max="8692" width="5.140625" style="3" customWidth="1"/>
    <col min="8693" max="8693" width="26" style="3" customWidth="1"/>
    <col min="8694" max="8695" width="8" style="3" customWidth="1"/>
    <col min="8696" max="8696" width="15.5703125" style="3" customWidth="1"/>
    <col min="8697" max="8697" width="4.5703125" style="3" customWidth="1"/>
    <col min="8698" max="8698" width="5.5703125" style="3" customWidth="1"/>
    <col min="8699" max="8699" width="5.28515625" style="3" customWidth="1"/>
    <col min="8700" max="8700" width="5.85546875" style="3" customWidth="1"/>
    <col min="8701" max="8701" width="4.28515625" style="3" customWidth="1"/>
    <col min="8702" max="8702" width="5.140625" style="3" customWidth="1"/>
    <col min="8703" max="8703" width="5.42578125" style="3" customWidth="1"/>
    <col min="8704" max="8705" width="5.28515625" style="3" customWidth="1"/>
    <col min="8706" max="8706" width="5" style="3" customWidth="1"/>
    <col min="8707" max="8707" width="5.85546875" style="3" customWidth="1"/>
    <col min="8708" max="8708" width="6.140625" style="3" customWidth="1"/>
    <col min="8709" max="8709" width="6" style="3" customWidth="1"/>
    <col min="8710" max="8710" width="6.85546875" style="3" customWidth="1"/>
    <col min="8711" max="8711" width="7.28515625" style="3" customWidth="1"/>
    <col min="8712" max="8712" width="5.42578125" style="3" customWidth="1"/>
    <col min="8713" max="8713" width="4.85546875" style="3" customWidth="1"/>
    <col min="8714" max="8714" width="6.7109375" style="3" customWidth="1"/>
    <col min="8715" max="8715" width="11.140625" style="3" customWidth="1"/>
    <col min="8716" max="8716" width="18" style="3" customWidth="1"/>
    <col min="8717" max="8717" width="20.85546875" style="3" customWidth="1"/>
    <col min="8718" max="8718" width="21" style="3" customWidth="1"/>
    <col min="8719" max="8945" width="9.140625" style="3"/>
    <col min="8946" max="8947" width="3.85546875" style="3" bestFit="1" customWidth="1"/>
    <col min="8948" max="8948" width="5.140625" style="3" customWidth="1"/>
    <col min="8949" max="8949" width="26" style="3" customWidth="1"/>
    <col min="8950" max="8951" width="8" style="3" customWidth="1"/>
    <col min="8952" max="8952" width="15.5703125" style="3" customWidth="1"/>
    <col min="8953" max="8953" width="4.5703125" style="3" customWidth="1"/>
    <col min="8954" max="8954" width="5.5703125" style="3" customWidth="1"/>
    <col min="8955" max="8955" width="5.28515625" style="3" customWidth="1"/>
    <col min="8956" max="8956" width="5.85546875" style="3" customWidth="1"/>
    <col min="8957" max="8957" width="4.28515625" style="3" customWidth="1"/>
    <col min="8958" max="8958" width="5.140625" style="3" customWidth="1"/>
    <col min="8959" max="8959" width="5.42578125" style="3" customWidth="1"/>
    <col min="8960" max="8961" width="5.28515625" style="3" customWidth="1"/>
    <col min="8962" max="8962" width="5" style="3" customWidth="1"/>
    <col min="8963" max="8963" width="5.85546875" style="3" customWidth="1"/>
    <col min="8964" max="8964" width="6.140625" style="3" customWidth="1"/>
    <col min="8965" max="8965" width="6" style="3" customWidth="1"/>
    <col min="8966" max="8966" width="6.85546875" style="3" customWidth="1"/>
    <col min="8967" max="8967" width="7.28515625" style="3" customWidth="1"/>
    <col min="8968" max="8968" width="5.42578125" style="3" customWidth="1"/>
    <col min="8969" max="8969" width="4.85546875" style="3" customWidth="1"/>
    <col min="8970" max="8970" width="6.7109375" style="3" customWidth="1"/>
    <col min="8971" max="8971" width="11.140625" style="3" customWidth="1"/>
    <col min="8972" max="8972" width="18" style="3" customWidth="1"/>
    <col min="8973" max="8973" width="20.85546875" style="3" customWidth="1"/>
    <col min="8974" max="8974" width="21" style="3" customWidth="1"/>
    <col min="8975" max="9201" width="9.140625" style="3"/>
    <col min="9202" max="9203" width="3.85546875" style="3" bestFit="1" customWidth="1"/>
    <col min="9204" max="9204" width="5.140625" style="3" customWidth="1"/>
    <col min="9205" max="9205" width="26" style="3" customWidth="1"/>
    <col min="9206" max="9207" width="8" style="3" customWidth="1"/>
    <col min="9208" max="9208" width="15.5703125" style="3" customWidth="1"/>
    <col min="9209" max="9209" width="4.5703125" style="3" customWidth="1"/>
    <col min="9210" max="9210" width="5.5703125" style="3" customWidth="1"/>
    <col min="9211" max="9211" width="5.28515625" style="3" customWidth="1"/>
    <col min="9212" max="9212" width="5.85546875" style="3" customWidth="1"/>
    <col min="9213" max="9213" width="4.28515625" style="3" customWidth="1"/>
    <col min="9214" max="9214" width="5.140625" style="3" customWidth="1"/>
    <col min="9215" max="9215" width="5.42578125" style="3" customWidth="1"/>
    <col min="9216" max="9217" width="5.28515625" style="3" customWidth="1"/>
    <col min="9218" max="9218" width="5" style="3" customWidth="1"/>
    <col min="9219" max="9219" width="5.85546875" style="3" customWidth="1"/>
    <col min="9220" max="9220" width="6.140625" style="3" customWidth="1"/>
    <col min="9221" max="9221" width="6" style="3" customWidth="1"/>
    <col min="9222" max="9222" width="6.85546875" style="3" customWidth="1"/>
    <col min="9223" max="9223" width="7.28515625" style="3" customWidth="1"/>
    <col min="9224" max="9224" width="5.42578125" style="3" customWidth="1"/>
    <col min="9225" max="9225" width="4.85546875" style="3" customWidth="1"/>
    <col min="9226" max="9226" width="6.7109375" style="3" customWidth="1"/>
    <col min="9227" max="9227" width="11.140625" style="3" customWidth="1"/>
    <col min="9228" max="9228" width="18" style="3" customWidth="1"/>
    <col min="9229" max="9229" width="20.85546875" style="3" customWidth="1"/>
    <col min="9230" max="9230" width="21" style="3" customWidth="1"/>
    <col min="9231" max="9457" width="9.140625" style="3"/>
    <col min="9458" max="9459" width="3.85546875" style="3" bestFit="1" customWidth="1"/>
    <col min="9460" max="9460" width="5.140625" style="3" customWidth="1"/>
    <col min="9461" max="9461" width="26" style="3" customWidth="1"/>
    <col min="9462" max="9463" width="8" style="3" customWidth="1"/>
    <col min="9464" max="9464" width="15.5703125" style="3" customWidth="1"/>
    <col min="9465" max="9465" width="4.5703125" style="3" customWidth="1"/>
    <col min="9466" max="9466" width="5.5703125" style="3" customWidth="1"/>
    <col min="9467" max="9467" width="5.28515625" style="3" customWidth="1"/>
    <col min="9468" max="9468" width="5.85546875" style="3" customWidth="1"/>
    <col min="9469" max="9469" width="4.28515625" style="3" customWidth="1"/>
    <col min="9470" max="9470" width="5.140625" style="3" customWidth="1"/>
    <col min="9471" max="9471" width="5.42578125" style="3" customWidth="1"/>
    <col min="9472" max="9473" width="5.28515625" style="3" customWidth="1"/>
    <col min="9474" max="9474" width="5" style="3" customWidth="1"/>
    <col min="9475" max="9475" width="5.85546875" style="3" customWidth="1"/>
    <col min="9476" max="9476" width="6.140625" style="3" customWidth="1"/>
    <col min="9477" max="9477" width="6" style="3" customWidth="1"/>
    <col min="9478" max="9478" width="6.85546875" style="3" customWidth="1"/>
    <col min="9479" max="9479" width="7.28515625" style="3" customWidth="1"/>
    <col min="9480" max="9480" width="5.42578125" style="3" customWidth="1"/>
    <col min="9481" max="9481" width="4.85546875" style="3" customWidth="1"/>
    <col min="9482" max="9482" width="6.7109375" style="3" customWidth="1"/>
    <col min="9483" max="9483" width="11.140625" style="3" customWidth="1"/>
    <col min="9484" max="9484" width="18" style="3" customWidth="1"/>
    <col min="9485" max="9485" width="20.85546875" style="3" customWidth="1"/>
    <col min="9486" max="9486" width="21" style="3" customWidth="1"/>
    <col min="9487" max="9713" width="9.140625" style="3"/>
    <col min="9714" max="9715" width="3.85546875" style="3" bestFit="1" customWidth="1"/>
    <col min="9716" max="9716" width="5.140625" style="3" customWidth="1"/>
    <col min="9717" max="9717" width="26" style="3" customWidth="1"/>
    <col min="9718" max="9719" width="8" style="3" customWidth="1"/>
    <col min="9720" max="9720" width="15.5703125" style="3" customWidth="1"/>
    <col min="9721" max="9721" width="4.5703125" style="3" customWidth="1"/>
    <col min="9722" max="9722" width="5.5703125" style="3" customWidth="1"/>
    <col min="9723" max="9723" width="5.28515625" style="3" customWidth="1"/>
    <col min="9724" max="9724" width="5.85546875" style="3" customWidth="1"/>
    <col min="9725" max="9725" width="4.28515625" style="3" customWidth="1"/>
    <col min="9726" max="9726" width="5.140625" style="3" customWidth="1"/>
    <col min="9727" max="9727" width="5.42578125" style="3" customWidth="1"/>
    <col min="9728" max="9729" width="5.28515625" style="3" customWidth="1"/>
    <col min="9730" max="9730" width="5" style="3" customWidth="1"/>
    <col min="9731" max="9731" width="5.85546875" style="3" customWidth="1"/>
    <col min="9732" max="9732" width="6.140625" style="3" customWidth="1"/>
    <col min="9733" max="9733" width="6" style="3" customWidth="1"/>
    <col min="9734" max="9734" width="6.85546875" style="3" customWidth="1"/>
    <col min="9735" max="9735" width="7.28515625" style="3" customWidth="1"/>
    <col min="9736" max="9736" width="5.42578125" style="3" customWidth="1"/>
    <col min="9737" max="9737" width="4.85546875" style="3" customWidth="1"/>
    <col min="9738" max="9738" width="6.7109375" style="3" customWidth="1"/>
    <col min="9739" max="9739" width="11.140625" style="3" customWidth="1"/>
    <col min="9740" max="9740" width="18" style="3" customWidth="1"/>
    <col min="9741" max="9741" width="20.85546875" style="3" customWidth="1"/>
    <col min="9742" max="9742" width="21" style="3" customWidth="1"/>
    <col min="9743" max="9969" width="9.140625" style="3"/>
    <col min="9970" max="9971" width="3.85546875" style="3" bestFit="1" customWidth="1"/>
    <col min="9972" max="9972" width="5.140625" style="3" customWidth="1"/>
    <col min="9973" max="9973" width="26" style="3" customWidth="1"/>
    <col min="9974" max="9975" width="8" style="3" customWidth="1"/>
    <col min="9976" max="9976" width="15.5703125" style="3" customWidth="1"/>
    <col min="9977" max="9977" width="4.5703125" style="3" customWidth="1"/>
    <col min="9978" max="9978" width="5.5703125" style="3" customWidth="1"/>
    <col min="9979" max="9979" width="5.28515625" style="3" customWidth="1"/>
    <col min="9980" max="9980" width="5.85546875" style="3" customWidth="1"/>
    <col min="9981" max="9981" width="4.28515625" style="3" customWidth="1"/>
    <col min="9982" max="9982" width="5.140625" style="3" customWidth="1"/>
    <col min="9983" max="9983" width="5.42578125" style="3" customWidth="1"/>
    <col min="9984" max="9985" width="5.28515625" style="3" customWidth="1"/>
    <col min="9986" max="9986" width="5" style="3" customWidth="1"/>
    <col min="9987" max="9987" width="5.85546875" style="3" customWidth="1"/>
    <col min="9988" max="9988" width="6.140625" style="3" customWidth="1"/>
    <col min="9989" max="9989" width="6" style="3" customWidth="1"/>
    <col min="9990" max="9990" width="6.85546875" style="3" customWidth="1"/>
    <col min="9991" max="9991" width="7.28515625" style="3" customWidth="1"/>
    <col min="9992" max="9992" width="5.42578125" style="3" customWidth="1"/>
    <col min="9993" max="9993" width="4.85546875" style="3" customWidth="1"/>
    <col min="9994" max="9994" width="6.7109375" style="3" customWidth="1"/>
    <col min="9995" max="9995" width="11.140625" style="3" customWidth="1"/>
    <col min="9996" max="9996" width="18" style="3" customWidth="1"/>
    <col min="9997" max="9997" width="20.85546875" style="3" customWidth="1"/>
    <col min="9998" max="9998" width="21" style="3" customWidth="1"/>
    <col min="9999" max="10225" width="9.140625" style="3"/>
    <col min="10226" max="10227" width="3.85546875" style="3" bestFit="1" customWidth="1"/>
    <col min="10228" max="10228" width="5.140625" style="3" customWidth="1"/>
    <col min="10229" max="10229" width="26" style="3" customWidth="1"/>
    <col min="10230" max="10231" width="8" style="3" customWidth="1"/>
    <col min="10232" max="10232" width="15.5703125" style="3" customWidth="1"/>
    <col min="10233" max="10233" width="4.5703125" style="3" customWidth="1"/>
    <col min="10234" max="10234" width="5.5703125" style="3" customWidth="1"/>
    <col min="10235" max="10235" width="5.28515625" style="3" customWidth="1"/>
    <col min="10236" max="10236" width="5.85546875" style="3" customWidth="1"/>
    <col min="10237" max="10237" width="4.28515625" style="3" customWidth="1"/>
    <col min="10238" max="10238" width="5.140625" style="3" customWidth="1"/>
    <col min="10239" max="10239" width="5.42578125" style="3" customWidth="1"/>
    <col min="10240" max="10241" width="5.28515625" style="3" customWidth="1"/>
    <col min="10242" max="10242" width="5" style="3" customWidth="1"/>
    <col min="10243" max="10243" width="5.85546875" style="3" customWidth="1"/>
    <col min="10244" max="10244" width="6.140625" style="3" customWidth="1"/>
    <col min="10245" max="10245" width="6" style="3" customWidth="1"/>
    <col min="10246" max="10246" width="6.85546875" style="3" customWidth="1"/>
    <col min="10247" max="10247" width="7.28515625" style="3" customWidth="1"/>
    <col min="10248" max="10248" width="5.42578125" style="3" customWidth="1"/>
    <col min="10249" max="10249" width="4.85546875" style="3" customWidth="1"/>
    <col min="10250" max="10250" width="6.7109375" style="3" customWidth="1"/>
    <col min="10251" max="10251" width="11.140625" style="3" customWidth="1"/>
    <col min="10252" max="10252" width="18" style="3" customWidth="1"/>
    <col min="10253" max="10253" width="20.85546875" style="3" customWidth="1"/>
    <col min="10254" max="10254" width="21" style="3" customWidth="1"/>
    <col min="10255" max="10481" width="9.140625" style="3"/>
    <col min="10482" max="10483" width="3.85546875" style="3" bestFit="1" customWidth="1"/>
    <col min="10484" max="10484" width="5.140625" style="3" customWidth="1"/>
    <col min="10485" max="10485" width="26" style="3" customWidth="1"/>
    <col min="10486" max="10487" width="8" style="3" customWidth="1"/>
    <col min="10488" max="10488" width="15.5703125" style="3" customWidth="1"/>
    <col min="10489" max="10489" width="4.5703125" style="3" customWidth="1"/>
    <col min="10490" max="10490" width="5.5703125" style="3" customWidth="1"/>
    <col min="10491" max="10491" width="5.28515625" style="3" customWidth="1"/>
    <col min="10492" max="10492" width="5.85546875" style="3" customWidth="1"/>
    <col min="10493" max="10493" width="4.28515625" style="3" customWidth="1"/>
    <col min="10494" max="10494" width="5.140625" style="3" customWidth="1"/>
    <col min="10495" max="10495" width="5.42578125" style="3" customWidth="1"/>
    <col min="10496" max="10497" width="5.28515625" style="3" customWidth="1"/>
    <col min="10498" max="10498" width="5" style="3" customWidth="1"/>
    <col min="10499" max="10499" width="5.85546875" style="3" customWidth="1"/>
    <col min="10500" max="10500" width="6.140625" style="3" customWidth="1"/>
    <col min="10501" max="10501" width="6" style="3" customWidth="1"/>
    <col min="10502" max="10502" width="6.85546875" style="3" customWidth="1"/>
    <col min="10503" max="10503" width="7.28515625" style="3" customWidth="1"/>
    <col min="10504" max="10504" width="5.42578125" style="3" customWidth="1"/>
    <col min="10505" max="10505" width="4.85546875" style="3" customWidth="1"/>
    <col min="10506" max="10506" width="6.7109375" style="3" customWidth="1"/>
    <col min="10507" max="10507" width="11.140625" style="3" customWidth="1"/>
    <col min="10508" max="10508" width="18" style="3" customWidth="1"/>
    <col min="10509" max="10509" width="20.85546875" style="3" customWidth="1"/>
    <col min="10510" max="10510" width="21" style="3" customWidth="1"/>
    <col min="10511" max="10737" width="9.140625" style="3"/>
    <col min="10738" max="10739" width="3.85546875" style="3" bestFit="1" customWidth="1"/>
    <col min="10740" max="10740" width="5.140625" style="3" customWidth="1"/>
    <col min="10741" max="10741" width="26" style="3" customWidth="1"/>
    <col min="10742" max="10743" width="8" style="3" customWidth="1"/>
    <col min="10744" max="10744" width="15.5703125" style="3" customWidth="1"/>
    <col min="10745" max="10745" width="4.5703125" style="3" customWidth="1"/>
    <col min="10746" max="10746" width="5.5703125" style="3" customWidth="1"/>
    <col min="10747" max="10747" width="5.28515625" style="3" customWidth="1"/>
    <col min="10748" max="10748" width="5.85546875" style="3" customWidth="1"/>
    <col min="10749" max="10749" width="4.28515625" style="3" customWidth="1"/>
    <col min="10750" max="10750" width="5.140625" style="3" customWidth="1"/>
    <col min="10751" max="10751" width="5.42578125" style="3" customWidth="1"/>
    <col min="10752" max="10753" width="5.28515625" style="3" customWidth="1"/>
    <col min="10754" max="10754" width="5" style="3" customWidth="1"/>
    <col min="10755" max="10755" width="5.85546875" style="3" customWidth="1"/>
    <col min="10756" max="10756" width="6.140625" style="3" customWidth="1"/>
    <col min="10757" max="10757" width="6" style="3" customWidth="1"/>
    <col min="10758" max="10758" width="6.85546875" style="3" customWidth="1"/>
    <col min="10759" max="10759" width="7.28515625" style="3" customWidth="1"/>
    <col min="10760" max="10760" width="5.42578125" style="3" customWidth="1"/>
    <col min="10761" max="10761" width="4.85546875" style="3" customWidth="1"/>
    <col min="10762" max="10762" width="6.7109375" style="3" customWidth="1"/>
    <col min="10763" max="10763" width="11.140625" style="3" customWidth="1"/>
    <col min="10764" max="10764" width="18" style="3" customWidth="1"/>
    <col min="10765" max="10765" width="20.85546875" style="3" customWidth="1"/>
    <col min="10766" max="10766" width="21" style="3" customWidth="1"/>
    <col min="10767" max="10993" width="9.140625" style="3"/>
    <col min="10994" max="10995" width="3.85546875" style="3" bestFit="1" customWidth="1"/>
    <col min="10996" max="10996" width="5.140625" style="3" customWidth="1"/>
    <col min="10997" max="10997" width="26" style="3" customWidth="1"/>
    <col min="10998" max="10999" width="8" style="3" customWidth="1"/>
    <col min="11000" max="11000" width="15.5703125" style="3" customWidth="1"/>
    <col min="11001" max="11001" width="4.5703125" style="3" customWidth="1"/>
    <col min="11002" max="11002" width="5.5703125" style="3" customWidth="1"/>
    <col min="11003" max="11003" width="5.28515625" style="3" customWidth="1"/>
    <col min="11004" max="11004" width="5.85546875" style="3" customWidth="1"/>
    <col min="11005" max="11005" width="4.28515625" style="3" customWidth="1"/>
    <col min="11006" max="11006" width="5.140625" style="3" customWidth="1"/>
    <col min="11007" max="11007" width="5.42578125" style="3" customWidth="1"/>
    <col min="11008" max="11009" width="5.28515625" style="3" customWidth="1"/>
    <col min="11010" max="11010" width="5" style="3" customWidth="1"/>
    <col min="11011" max="11011" width="5.85546875" style="3" customWidth="1"/>
    <col min="11012" max="11012" width="6.140625" style="3" customWidth="1"/>
    <col min="11013" max="11013" width="6" style="3" customWidth="1"/>
    <col min="11014" max="11014" width="6.85546875" style="3" customWidth="1"/>
    <col min="11015" max="11015" width="7.28515625" style="3" customWidth="1"/>
    <col min="11016" max="11016" width="5.42578125" style="3" customWidth="1"/>
    <col min="11017" max="11017" width="4.85546875" style="3" customWidth="1"/>
    <col min="11018" max="11018" width="6.7109375" style="3" customWidth="1"/>
    <col min="11019" max="11019" width="11.140625" style="3" customWidth="1"/>
    <col min="11020" max="11020" width="18" style="3" customWidth="1"/>
    <col min="11021" max="11021" width="20.85546875" style="3" customWidth="1"/>
    <col min="11022" max="11022" width="21" style="3" customWidth="1"/>
    <col min="11023" max="11249" width="9.140625" style="3"/>
    <col min="11250" max="11251" width="3.85546875" style="3" bestFit="1" customWidth="1"/>
    <col min="11252" max="11252" width="5.140625" style="3" customWidth="1"/>
    <col min="11253" max="11253" width="26" style="3" customWidth="1"/>
    <col min="11254" max="11255" width="8" style="3" customWidth="1"/>
    <col min="11256" max="11256" width="15.5703125" style="3" customWidth="1"/>
    <col min="11257" max="11257" width="4.5703125" style="3" customWidth="1"/>
    <col min="11258" max="11258" width="5.5703125" style="3" customWidth="1"/>
    <col min="11259" max="11259" width="5.28515625" style="3" customWidth="1"/>
    <col min="11260" max="11260" width="5.85546875" style="3" customWidth="1"/>
    <col min="11261" max="11261" width="4.28515625" style="3" customWidth="1"/>
    <col min="11262" max="11262" width="5.140625" style="3" customWidth="1"/>
    <col min="11263" max="11263" width="5.42578125" style="3" customWidth="1"/>
    <col min="11264" max="11265" width="5.28515625" style="3" customWidth="1"/>
    <col min="11266" max="11266" width="5" style="3" customWidth="1"/>
    <col min="11267" max="11267" width="5.85546875" style="3" customWidth="1"/>
    <col min="11268" max="11268" width="6.140625" style="3" customWidth="1"/>
    <col min="11269" max="11269" width="6" style="3" customWidth="1"/>
    <col min="11270" max="11270" width="6.85546875" style="3" customWidth="1"/>
    <col min="11271" max="11271" width="7.28515625" style="3" customWidth="1"/>
    <col min="11272" max="11272" width="5.42578125" style="3" customWidth="1"/>
    <col min="11273" max="11273" width="4.85546875" style="3" customWidth="1"/>
    <col min="11274" max="11274" width="6.7109375" style="3" customWidth="1"/>
    <col min="11275" max="11275" width="11.140625" style="3" customWidth="1"/>
    <col min="11276" max="11276" width="18" style="3" customWidth="1"/>
    <col min="11277" max="11277" width="20.85546875" style="3" customWidth="1"/>
    <col min="11278" max="11278" width="21" style="3" customWidth="1"/>
    <col min="11279" max="11505" width="9.140625" style="3"/>
    <col min="11506" max="11507" width="3.85546875" style="3" bestFit="1" customWidth="1"/>
    <col min="11508" max="11508" width="5.140625" style="3" customWidth="1"/>
    <col min="11509" max="11509" width="26" style="3" customWidth="1"/>
    <col min="11510" max="11511" width="8" style="3" customWidth="1"/>
    <col min="11512" max="11512" width="15.5703125" style="3" customWidth="1"/>
    <col min="11513" max="11513" width="4.5703125" style="3" customWidth="1"/>
    <col min="11514" max="11514" width="5.5703125" style="3" customWidth="1"/>
    <col min="11515" max="11515" width="5.28515625" style="3" customWidth="1"/>
    <col min="11516" max="11516" width="5.85546875" style="3" customWidth="1"/>
    <col min="11517" max="11517" width="4.28515625" style="3" customWidth="1"/>
    <col min="11518" max="11518" width="5.140625" style="3" customWidth="1"/>
    <col min="11519" max="11519" width="5.42578125" style="3" customWidth="1"/>
    <col min="11520" max="11521" width="5.28515625" style="3" customWidth="1"/>
    <col min="11522" max="11522" width="5" style="3" customWidth="1"/>
    <col min="11523" max="11523" width="5.85546875" style="3" customWidth="1"/>
    <col min="11524" max="11524" width="6.140625" style="3" customWidth="1"/>
    <col min="11525" max="11525" width="6" style="3" customWidth="1"/>
    <col min="11526" max="11526" width="6.85546875" style="3" customWidth="1"/>
    <col min="11527" max="11527" width="7.28515625" style="3" customWidth="1"/>
    <col min="11528" max="11528" width="5.42578125" style="3" customWidth="1"/>
    <col min="11529" max="11529" width="4.85546875" style="3" customWidth="1"/>
    <col min="11530" max="11530" width="6.7109375" style="3" customWidth="1"/>
    <col min="11531" max="11531" width="11.140625" style="3" customWidth="1"/>
    <col min="11532" max="11532" width="18" style="3" customWidth="1"/>
    <col min="11533" max="11533" width="20.85546875" style="3" customWidth="1"/>
    <col min="11534" max="11534" width="21" style="3" customWidth="1"/>
    <col min="11535" max="11761" width="9.140625" style="3"/>
    <col min="11762" max="11763" width="3.85546875" style="3" bestFit="1" customWidth="1"/>
    <col min="11764" max="11764" width="5.140625" style="3" customWidth="1"/>
    <col min="11765" max="11765" width="26" style="3" customWidth="1"/>
    <col min="11766" max="11767" width="8" style="3" customWidth="1"/>
    <col min="11768" max="11768" width="15.5703125" style="3" customWidth="1"/>
    <col min="11769" max="11769" width="4.5703125" style="3" customWidth="1"/>
    <col min="11770" max="11770" width="5.5703125" style="3" customWidth="1"/>
    <col min="11771" max="11771" width="5.28515625" style="3" customWidth="1"/>
    <col min="11772" max="11772" width="5.85546875" style="3" customWidth="1"/>
    <col min="11773" max="11773" width="4.28515625" style="3" customWidth="1"/>
    <col min="11774" max="11774" width="5.140625" style="3" customWidth="1"/>
    <col min="11775" max="11775" width="5.42578125" style="3" customWidth="1"/>
    <col min="11776" max="11777" width="5.28515625" style="3" customWidth="1"/>
    <col min="11778" max="11778" width="5" style="3" customWidth="1"/>
    <col min="11779" max="11779" width="5.85546875" style="3" customWidth="1"/>
    <col min="11780" max="11780" width="6.140625" style="3" customWidth="1"/>
    <col min="11781" max="11781" width="6" style="3" customWidth="1"/>
    <col min="11782" max="11782" width="6.85546875" style="3" customWidth="1"/>
    <col min="11783" max="11783" width="7.28515625" style="3" customWidth="1"/>
    <col min="11784" max="11784" width="5.42578125" style="3" customWidth="1"/>
    <col min="11785" max="11785" width="4.85546875" style="3" customWidth="1"/>
    <col min="11786" max="11786" width="6.7109375" style="3" customWidth="1"/>
    <col min="11787" max="11787" width="11.140625" style="3" customWidth="1"/>
    <col min="11788" max="11788" width="18" style="3" customWidth="1"/>
    <col min="11789" max="11789" width="20.85546875" style="3" customWidth="1"/>
    <col min="11790" max="11790" width="21" style="3" customWidth="1"/>
    <col min="11791" max="12017" width="9.140625" style="3"/>
    <col min="12018" max="12019" width="3.85546875" style="3" bestFit="1" customWidth="1"/>
    <col min="12020" max="12020" width="5.140625" style="3" customWidth="1"/>
    <col min="12021" max="12021" width="26" style="3" customWidth="1"/>
    <col min="12022" max="12023" width="8" style="3" customWidth="1"/>
    <col min="12024" max="12024" width="15.5703125" style="3" customWidth="1"/>
    <col min="12025" max="12025" width="4.5703125" style="3" customWidth="1"/>
    <col min="12026" max="12026" width="5.5703125" style="3" customWidth="1"/>
    <col min="12027" max="12027" width="5.28515625" style="3" customWidth="1"/>
    <col min="12028" max="12028" width="5.85546875" style="3" customWidth="1"/>
    <col min="12029" max="12029" width="4.28515625" style="3" customWidth="1"/>
    <col min="12030" max="12030" width="5.140625" style="3" customWidth="1"/>
    <col min="12031" max="12031" width="5.42578125" style="3" customWidth="1"/>
    <col min="12032" max="12033" width="5.28515625" style="3" customWidth="1"/>
    <col min="12034" max="12034" width="5" style="3" customWidth="1"/>
    <col min="12035" max="12035" width="5.85546875" style="3" customWidth="1"/>
    <col min="12036" max="12036" width="6.140625" style="3" customWidth="1"/>
    <col min="12037" max="12037" width="6" style="3" customWidth="1"/>
    <col min="12038" max="12038" width="6.85546875" style="3" customWidth="1"/>
    <col min="12039" max="12039" width="7.28515625" style="3" customWidth="1"/>
    <col min="12040" max="12040" width="5.42578125" style="3" customWidth="1"/>
    <col min="12041" max="12041" width="4.85546875" style="3" customWidth="1"/>
    <col min="12042" max="12042" width="6.7109375" style="3" customWidth="1"/>
    <col min="12043" max="12043" width="11.140625" style="3" customWidth="1"/>
    <col min="12044" max="12044" width="18" style="3" customWidth="1"/>
    <col min="12045" max="12045" width="20.85546875" style="3" customWidth="1"/>
    <col min="12046" max="12046" width="21" style="3" customWidth="1"/>
    <col min="12047" max="12273" width="9.140625" style="3"/>
    <col min="12274" max="12275" width="3.85546875" style="3" bestFit="1" customWidth="1"/>
    <col min="12276" max="12276" width="5.140625" style="3" customWidth="1"/>
    <col min="12277" max="12277" width="26" style="3" customWidth="1"/>
    <col min="12278" max="12279" width="8" style="3" customWidth="1"/>
    <col min="12280" max="12280" width="15.5703125" style="3" customWidth="1"/>
    <col min="12281" max="12281" width="4.5703125" style="3" customWidth="1"/>
    <col min="12282" max="12282" width="5.5703125" style="3" customWidth="1"/>
    <col min="12283" max="12283" width="5.28515625" style="3" customWidth="1"/>
    <col min="12284" max="12284" width="5.85546875" style="3" customWidth="1"/>
    <col min="12285" max="12285" width="4.28515625" style="3" customWidth="1"/>
    <col min="12286" max="12286" width="5.140625" style="3" customWidth="1"/>
    <col min="12287" max="12287" width="5.42578125" style="3" customWidth="1"/>
    <col min="12288" max="12289" width="5.28515625" style="3" customWidth="1"/>
    <col min="12290" max="12290" width="5" style="3" customWidth="1"/>
    <col min="12291" max="12291" width="5.85546875" style="3" customWidth="1"/>
    <col min="12292" max="12292" width="6.140625" style="3" customWidth="1"/>
    <col min="12293" max="12293" width="6" style="3" customWidth="1"/>
    <col min="12294" max="12294" width="6.85546875" style="3" customWidth="1"/>
    <col min="12295" max="12295" width="7.28515625" style="3" customWidth="1"/>
    <col min="12296" max="12296" width="5.42578125" style="3" customWidth="1"/>
    <col min="12297" max="12297" width="4.85546875" style="3" customWidth="1"/>
    <col min="12298" max="12298" width="6.7109375" style="3" customWidth="1"/>
    <col min="12299" max="12299" width="11.140625" style="3" customWidth="1"/>
    <col min="12300" max="12300" width="18" style="3" customWidth="1"/>
    <col min="12301" max="12301" width="20.85546875" style="3" customWidth="1"/>
    <col min="12302" max="12302" width="21" style="3" customWidth="1"/>
    <col min="12303" max="12529" width="9.140625" style="3"/>
    <col min="12530" max="12531" width="3.85546875" style="3" bestFit="1" customWidth="1"/>
    <col min="12532" max="12532" width="5.140625" style="3" customWidth="1"/>
    <col min="12533" max="12533" width="26" style="3" customWidth="1"/>
    <col min="12534" max="12535" width="8" style="3" customWidth="1"/>
    <col min="12536" max="12536" width="15.5703125" style="3" customWidth="1"/>
    <col min="12537" max="12537" width="4.5703125" style="3" customWidth="1"/>
    <col min="12538" max="12538" width="5.5703125" style="3" customWidth="1"/>
    <col min="12539" max="12539" width="5.28515625" style="3" customWidth="1"/>
    <col min="12540" max="12540" width="5.85546875" style="3" customWidth="1"/>
    <col min="12541" max="12541" width="4.28515625" style="3" customWidth="1"/>
    <col min="12542" max="12542" width="5.140625" style="3" customWidth="1"/>
    <col min="12543" max="12543" width="5.42578125" style="3" customWidth="1"/>
    <col min="12544" max="12545" width="5.28515625" style="3" customWidth="1"/>
    <col min="12546" max="12546" width="5" style="3" customWidth="1"/>
    <col min="12547" max="12547" width="5.85546875" style="3" customWidth="1"/>
    <col min="12548" max="12548" width="6.140625" style="3" customWidth="1"/>
    <col min="12549" max="12549" width="6" style="3" customWidth="1"/>
    <col min="12550" max="12550" width="6.85546875" style="3" customWidth="1"/>
    <col min="12551" max="12551" width="7.28515625" style="3" customWidth="1"/>
    <col min="12552" max="12552" width="5.42578125" style="3" customWidth="1"/>
    <col min="12553" max="12553" width="4.85546875" style="3" customWidth="1"/>
    <col min="12554" max="12554" width="6.7109375" style="3" customWidth="1"/>
    <col min="12555" max="12555" width="11.140625" style="3" customWidth="1"/>
    <col min="12556" max="12556" width="18" style="3" customWidth="1"/>
    <col min="12557" max="12557" width="20.85546875" style="3" customWidth="1"/>
    <col min="12558" max="12558" width="21" style="3" customWidth="1"/>
    <col min="12559" max="12785" width="9.140625" style="3"/>
    <col min="12786" max="12787" width="3.85546875" style="3" bestFit="1" customWidth="1"/>
    <col min="12788" max="12788" width="5.140625" style="3" customWidth="1"/>
    <col min="12789" max="12789" width="26" style="3" customWidth="1"/>
    <col min="12790" max="12791" width="8" style="3" customWidth="1"/>
    <col min="12792" max="12792" width="15.5703125" style="3" customWidth="1"/>
    <col min="12793" max="12793" width="4.5703125" style="3" customWidth="1"/>
    <col min="12794" max="12794" width="5.5703125" style="3" customWidth="1"/>
    <col min="12795" max="12795" width="5.28515625" style="3" customWidth="1"/>
    <col min="12796" max="12796" width="5.85546875" style="3" customWidth="1"/>
    <col min="12797" max="12797" width="4.28515625" style="3" customWidth="1"/>
    <col min="12798" max="12798" width="5.140625" style="3" customWidth="1"/>
    <col min="12799" max="12799" width="5.42578125" style="3" customWidth="1"/>
    <col min="12800" max="12801" width="5.28515625" style="3" customWidth="1"/>
    <col min="12802" max="12802" width="5" style="3" customWidth="1"/>
    <col min="12803" max="12803" width="5.85546875" style="3" customWidth="1"/>
    <col min="12804" max="12804" width="6.140625" style="3" customWidth="1"/>
    <col min="12805" max="12805" width="6" style="3" customWidth="1"/>
    <col min="12806" max="12806" width="6.85546875" style="3" customWidth="1"/>
    <col min="12807" max="12807" width="7.28515625" style="3" customWidth="1"/>
    <col min="12808" max="12808" width="5.42578125" style="3" customWidth="1"/>
    <col min="12809" max="12809" width="4.85546875" style="3" customWidth="1"/>
    <col min="12810" max="12810" width="6.7109375" style="3" customWidth="1"/>
    <col min="12811" max="12811" width="11.140625" style="3" customWidth="1"/>
    <col min="12812" max="12812" width="18" style="3" customWidth="1"/>
    <col min="12813" max="12813" width="20.85546875" style="3" customWidth="1"/>
    <col min="12814" max="12814" width="21" style="3" customWidth="1"/>
    <col min="12815" max="13041" width="9.140625" style="3"/>
    <col min="13042" max="13043" width="3.85546875" style="3" bestFit="1" customWidth="1"/>
    <col min="13044" max="13044" width="5.140625" style="3" customWidth="1"/>
    <col min="13045" max="13045" width="26" style="3" customWidth="1"/>
    <col min="13046" max="13047" width="8" style="3" customWidth="1"/>
    <col min="13048" max="13048" width="15.5703125" style="3" customWidth="1"/>
    <col min="13049" max="13049" width="4.5703125" style="3" customWidth="1"/>
    <col min="13050" max="13050" width="5.5703125" style="3" customWidth="1"/>
    <col min="13051" max="13051" width="5.28515625" style="3" customWidth="1"/>
    <col min="13052" max="13052" width="5.85546875" style="3" customWidth="1"/>
    <col min="13053" max="13053" width="4.28515625" style="3" customWidth="1"/>
    <col min="13054" max="13054" width="5.140625" style="3" customWidth="1"/>
    <col min="13055" max="13055" width="5.42578125" style="3" customWidth="1"/>
    <col min="13056" max="13057" width="5.28515625" style="3" customWidth="1"/>
    <col min="13058" max="13058" width="5" style="3" customWidth="1"/>
    <col min="13059" max="13059" width="5.85546875" style="3" customWidth="1"/>
    <col min="13060" max="13060" width="6.140625" style="3" customWidth="1"/>
    <col min="13061" max="13061" width="6" style="3" customWidth="1"/>
    <col min="13062" max="13062" width="6.85546875" style="3" customWidth="1"/>
    <col min="13063" max="13063" width="7.28515625" style="3" customWidth="1"/>
    <col min="13064" max="13064" width="5.42578125" style="3" customWidth="1"/>
    <col min="13065" max="13065" width="4.85546875" style="3" customWidth="1"/>
    <col min="13066" max="13066" width="6.7109375" style="3" customWidth="1"/>
    <col min="13067" max="13067" width="11.140625" style="3" customWidth="1"/>
    <col min="13068" max="13068" width="18" style="3" customWidth="1"/>
    <col min="13069" max="13069" width="20.85546875" style="3" customWidth="1"/>
    <col min="13070" max="13070" width="21" style="3" customWidth="1"/>
    <col min="13071" max="13297" width="9.140625" style="3"/>
    <col min="13298" max="13299" width="3.85546875" style="3" bestFit="1" customWidth="1"/>
    <col min="13300" max="13300" width="5.140625" style="3" customWidth="1"/>
    <col min="13301" max="13301" width="26" style="3" customWidth="1"/>
    <col min="13302" max="13303" width="8" style="3" customWidth="1"/>
    <col min="13304" max="13304" width="15.5703125" style="3" customWidth="1"/>
    <col min="13305" max="13305" width="4.5703125" style="3" customWidth="1"/>
    <col min="13306" max="13306" width="5.5703125" style="3" customWidth="1"/>
    <col min="13307" max="13307" width="5.28515625" style="3" customWidth="1"/>
    <col min="13308" max="13308" width="5.85546875" style="3" customWidth="1"/>
    <col min="13309" max="13309" width="4.28515625" style="3" customWidth="1"/>
    <col min="13310" max="13310" width="5.140625" style="3" customWidth="1"/>
    <col min="13311" max="13311" width="5.42578125" style="3" customWidth="1"/>
    <col min="13312" max="13313" width="5.28515625" style="3" customWidth="1"/>
    <col min="13314" max="13314" width="5" style="3" customWidth="1"/>
    <col min="13315" max="13315" width="5.85546875" style="3" customWidth="1"/>
    <col min="13316" max="13316" width="6.140625" style="3" customWidth="1"/>
    <col min="13317" max="13317" width="6" style="3" customWidth="1"/>
    <col min="13318" max="13318" width="6.85546875" style="3" customWidth="1"/>
    <col min="13319" max="13319" width="7.28515625" style="3" customWidth="1"/>
    <col min="13320" max="13320" width="5.42578125" style="3" customWidth="1"/>
    <col min="13321" max="13321" width="4.85546875" style="3" customWidth="1"/>
    <col min="13322" max="13322" width="6.7109375" style="3" customWidth="1"/>
    <col min="13323" max="13323" width="11.140625" style="3" customWidth="1"/>
    <col min="13324" max="13324" width="18" style="3" customWidth="1"/>
    <col min="13325" max="13325" width="20.85546875" style="3" customWidth="1"/>
    <col min="13326" max="13326" width="21" style="3" customWidth="1"/>
    <col min="13327" max="13553" width="9.140625" style="3"/>
    <col min="13554" max="13555" width="3.85546875" style="3" bestFit="1" customWidth="1"/>
    <col min="13556" max="13556" width="5.140625" style="3" customWidth="1"/>
    <col min="13557" max="13557" width="26" style="3" customWidth="1"/>
    <col min="13558" max="13559" width="8" style="3" customWidth="1"/>
    <col min="13560" max="13560" width="15.5703125" style="3" customWidth="1"/>
    <col min="13561" max="13561" width="4.5703125" style="3" customWidth="1"/>
    <col min="13562" max="13562" width="5.5703125" style="3" customWidth="1"/>
    <col min="13563" max="13563" width="5.28515625" style="3" customWidth="1"/>
    <col min="13564" max="13564" width="5.85546875" style="3" customWidth="1"/>
    <col min="13565" max="13565" width="4.28515625" style="3" customWidth="1"/>
    <col min="13566" max="13566" width="5.140625" style="3" customWidth="1"/>
    <col min="13567" max="13567" width="5.42578125" style="3" customWidth="1"/>
    <col min="13568" max="13569" width="5.28515625" style="3" customWidth="1"/>
    <col min="13570" max="13570" width="5" style="3" customWidth="1"/>
    <col min="13571" max="13571" width="5.85546875" style="3" customWidth="1"/>
    <col min="13572" max="13572" width="6.140625" style="3" customWidth="1"/>
    <col min="13573" max="13573" width="6" style="3" customWidth="1"/>
    <col min="13574" max="13574" width="6.85546875" style="3" customWidth="1"/>
    <col min="13575" max="13575" width="7.28515625" style="3" customWidth="1"/>
    <col min="13576" max="13576" width="5.42578125" style="3" customWidth="1"/>
    <col min="13577" max="13577" width="4.85546875" style="3" customWidth="1"/>
    <col min="13578" max="13578" width="6.7109375" style="3" customWidth="1"/>
    <col min="13579" max="13579" width="11.140625" style="3" customWidth="1"/>
    <col min="13580" max="13580" width="18" style="3" customWidth="1"/>
    <col min="13581" max="13581" width="20.85546875" style="3" customWidth="1"/>
    <col min="13582" max="13582" width="21" style="3" customWidth="1"/>
    <col min="13583" max="13809" width="9.140625" style="3"/>
    <col min="13810" max="13811" width="3.85546875" style="3" bestFit="1" customWidth="1"/>
    <col min="13812" max="13812" width="5.140625" style="3" customWidth="1"/>
    <col min="13813" max="13813" width="26" style="3" customWidth="1"/>
    <col min="13814" max="13815" width="8" style="3" customWidth="1"/>
    <col min="13816" max="13816" width="15.5703125" style="3" customWidth="1"/>
    <col min="13817" max="13817" width="4.5703125" style="3" customWidth="1"/>
    <col min="13818" max="13818" width="5.5703125" style="3" customWidth="1"/>
    <col min="13819" max="13819" width="5.28515625" style="3" customWidth="1"/>
    <col min="13820" max="13820" width="5.85546875" style="3" customWidth="1"/>
    <col min="13821" max="13821" width="4.28515625" style="3" customWidth="1"/>
    <col min="13822" max="13822" width="5.140625" style="3" customWidth="1"/>
    <col min="13823" max="13823" width="5.42578125" style="3" customWidth="1"/>
    <col min="13824" max="13825" width="5.28515625" style="3" customWidth="1"/>
    <col min="13826" max="13826" width="5" style="3" customWidth="1"/>
    <col min="13827" max="13827" width="5.85546875" style="3" customWidth="1"/>
    <col min="13828" max="13828" width="6.140625" style="3" customWidth="1"/>
    <col min="13829" max="13829" width="6" style="3" customWidth="1"/>
    <col min="13830" max="13830" width="6.85546875" style="3" customWidth="1"/>
    <col min="13831" max="13831" width="7.28515625" style="3" customWidth="1"/>
    <col min="13832" max="13832" width="5.42578125" style="3" customWidth="1"/>
    <col min="13833" max="13833" width="4.85546875" style="3" customWidth="1"/>
    <col min="13834" max="13834" width="6.7109375" style="3" customWidth="1"/>
    <col min="13835" max="13835" width="11.140625" style="3" customWidth="1"/>
    <col min="13836" max="13836" width="18" style="3" customWidth="1"/>
    <col min="13837" max="13837" width="20.85546875" style="3" customWidth="1"/>
    <col min="13838" max="13838" width="21" style="3" customWidth="1"/>
    <col min="13839" max="14065" width="9.140625" style="3"/>
    <col min="14066" max="14067" width="3.85546875" style="3" bestFit="1" customWidth="1"/>
    <col min="14068" max="14068" width="5.140625" style="3" customWidth="1"/>
    <col min="14069" max="14069" width="26" style="3" customWidth="1"/>
    <col min="14070" max="14071" width="8" style="3" customWidth="1"/>
    <col min="14072" max="14072" width="15.5703125" style="3" customWidth="1"/>
    <col min="14073" max="14073" width="4.5703125" style="3" customWidth="1"/>
    <col min="14074" max="14074" width="5.5703125" style="3" customWidth="1"/>
    <col min="14075" max="14075" width="5.28515625" style="3" customWidth="1"/>
    <col min="14076" max="14076" width="5.85546875" style="3" customWidth="1"/>
    <col min="14077" max="14077" width="4.28515625" style="3" customWidth="1"/>
    <col min="14078" max="14078" width="5.140625" style="3" customWidth="1"/>
    <col min="14079" max="14079" width="5.42578125" style="3" customWidth="1"/>
    <col min="14080" max="14081" width="5.28515625" style="3" customWidth="1"/>
    <col min="14082" max="14082" width="5" style="3" customWidth="1"/>
    <col min="14083" max="14083" width="5.85546875" style="3" customWidth="1"/>
    <col min="14084" max="14084" width="6.140625" style="3" customWidth="1"/>
    <col min="14085" max="14085" width="6" style="3" customWidth="1"/>
    <col min="14086" max="14086" width="6.85546875" style="3" customWidth="1"/>
    <col min="14087" max="14087" width="7.28515625" style="3" customWidth="1"/>
    <col min="14088" max="14088" width="5.42578125" style="3" customWidth="1"/>
    <col min="14089" max="14089" width="4.85546875" style="3" customWidth="1"/>
    <col min="14090" max="14090" width="6.7109375" style="3" customWidth="1"/>
    <col min="14091" max="14091" width="11.140625" style="3" customWidth="1"/>
    <col min="14092" max="14092" width="18" style="3" customWidth="1"/>
    <col min="14093" max="14093" width="20.85546875" style="3" customWidth="1"/>
    <col min="14094" max="14094" width="21" style="3" customWidth="1"/>
    <col min="14095" max="14321" width="9.140625" style="3"/>
    <col min="14322" max="14323" width="3.85546875" style="3" bestFit="1" customWidth="1"/>
    <col min="14324" max="14324" width="5.140625" style="3" customWidth="1"/>
    <col min="14325" max="14325" width="26" style="3" customWidth="1"/>
    <col min="14326" max="14327" width="8" style="3" customWidth="1"/>
    <col min="14328" max="14328" width="15.5703125" style="3" customWidth="1"/>
    <col min="14329" max="14329" width="4.5703125" style="3" customWidth="1"/>
    <col min="14330" max="14330" width="5.5703125" style="3" customWidth="1"/>
    <col min="14331" max="14331" width="5.28515625" style="3" customWidth="1"/>
    <col min="14332" max="14332" width="5.85546875" style="3" customWidth="1"/>
    <col min="14333" max="14333" width="4.28515625" style="3" customWidth="1"/>
    <col min="14334" max="14334" width="5.140625" style="3" customWidth="1"/>
    <col min="14335" max="14335" width="5.42578125" style="3" customWidth="1"/>
    <col min="14336" max="14337" width="5.28515625" style="3" customWidth="1"/>
    <col min="14338" max="14338" width="5" style="3" customWidth="1"/>
    <col min="14339" max="14339" width="5.85546875" style="3" customWidth="1"/>
    <col min="14340" max="14340" width="6.140625" style="3" customWidth="1"/>
    <col min="14341" max="14341" width="6" style="3" customWidth="1"/>
    <col min="14342" max="14342" width="6.85546875" style="3" customWidth="1"/>
    <col min="14343" max="14343" width="7.28515625" style="3" customWidth="1"/>
    <col min="14344" max="14344" width="5.42578125" style="3" customWidth="1"/>
    <col min="14345" max="14345" width="4.85546875" style="3" customWidth="1"/>
    <col min="14346" max="14346" width="6.7109375" style="3" customWidth="1"/>
    <col min="14347" max="14347" width="11.140625" style="3" customWidth="1"/>
    <col min="14348" max="14348" width="18" style="3" customWidth="1"/>
    <col min="14349" max="14349" width="20.85546875" style="3" customWidth="1"/>
    <col min="14350" max="14350" width="21" style="3" customWidth="1"/>
    <col min="14351" max="14577" width="9.140625" style="3"/>
    <col min="14578" max="14579" width="3.85546875" style="3" bestFit="1" customWidth="1"/>
    <col min="14580" max="14580" width="5.140625" style="3" customWidth="1"/>
    <col min="14581" max="14581" width="26" style="3" customWidth="1"/>
    <col min="14582" max="14583" width="8" style="3" customWidth="1"/>
    <col min="14584" max="14584" width="15.5703125" style="3" customWidth="1"/>
    <col min="14585" max="14585" width="4.5703125" style="3" customWidth="1"/>
    <col min="14586" max="14586" width="5.5703125" style="3" customWidth="1"/>
    <col min="14587" max="14587" width="5.28515625" style="3" customWidth="1"/>
    <col min="14588" max="14588" width="5.85546875" style="3" customWidth="1"/>
    <col min="14589" max="14589" width="4.28515625" style="3" customWidth="1"/>
    <col min="14590" max="14590" width="5.140625" style="3" customWidth="1"/>
    <col min="14591" max="14591" width="5.42578125" style="3" customWidth="1"/>
    <col min="14592" max="14593" width="5.28515625" style="3" customWidth="1"/>
    <col min="14594" max="14594" width="5" style="3" customWidth="1"/>
    <col min="14595" max="14595" width="5.85546875" style="3" customWidth="1"/>
    <col min="14596" max="14596" width="6.140625" style="3" customWidth="1"/>
    <col min="14597" max="14597" width="6" style="3" customWidth="1"/>
    <col min="14598" max="14598" width="6.85546875" style="3" customWidth="1"/>
    <col min="14599" max="14599" width="7.28515625" style="3" customWidth="1"/>
    <col min="14600" max="14600" width="5.42578125" style="3" customWidth="1"/>
    <col min="14601" max="14601" width="4.85546875" style="3" customWidth="1"/>
    <col min="14602" max="14602" width="6.7109375" style="3" customWidth="1"/>
    <col min="14603" max="14603" width="11.140625" style="3" customWidth="1"/>
    <col min="14604" max="14604" width="18" style="3" customWidth="1"/>
    <col min="14605" max="14605" width="20.85546875" style="3" customWidth="1"/>
    <col min="14606" max="14606" width="21" style="3" customWidth="1"/>
    <col min="14607" max="14833" width="9.140625" style="3"/>
    <col min="14834" max="14835" width="3.85546875" style="3" bestFit="1" customWidth="1"/>
    <col min="14836" max="14836" width="5.140625" style="3" customWidth="1"/>
    <col min="14837" max="14837" width="26" style="3" customWidth="1"/>
    <col min="14838" max="14839" width="8" style="3" customWidth="1"/>
    <col min="14840" max="14840" width="15.5703125" style="3" customWidth="1"/>
    <col min="14841" max="14841" width="4.5703125" style="3" customWidth="1"/>
    <col min="14842" max="14842" width="5.5703125" style="3" customWidth="1"/>
    <col min="14843" max="14843" width="5.28515625" style="3" customWidth="1"/>
    <col min="14844" max="14844" width="5.85546875" style="3" customWidth="1"/>
    <col min="14845" max="14845" width="4.28515625" style="3" customWidth="1"/>
    <col min="14846" max="14846" width="5.140625" style="3" customWidth="1"/>
    <col min="14847" max="14847" width="5.42578125" style="3" customWidth="1"/>
    <col min="14848" max="14849" width="5.28515625" style="3" customWidth="1"/>
    <col min="14850" max="14850" width="5" style="3" customWidth="1"/>
    <col min="14851" max="14851" width="5.85546875" style="3" customWidth="1"/>
    <col min="14852" max="14852" width="6.140625" style="3" customWidth="1"/>
    <col min="14853" max="14853" width="6" style="3" customWidth="1"/>
    <col min="14854" max="14854" width="6.85546875" style="3" customWidth="1"/>
    <col min="14855" max="14855" width="7.28515625" style="3" customWidth="1"/>
    <col min="14856" max="14856" width="5.42578125" style="3" customWidth="1"/>
    <col min="14857" max="14857" width="4.85546875" style="3" customWidth="1"/>
    <col min="14858" max="14858" width="6.7109375" style="3" customWidth="1"/>
    <col min="14859" max="14859" width="11.140625" style="3" customWidth="1"/>
    <col min="14860" max="14860" width="18" style="3" customWidth="1"/>
    <col min="14861" max="14861" width="20.85546875" style="3" customWidth="1"/>
    <col min="14862" max="14862" width="21" style="3" customWidth="1"/>
    <col min="14863" max="15089" width="9.140625" style="3"/>
    <col min="15090" max="15091" width="3.85546875" style="3" bestFit="1" customWidth="1"/>
    <col min="15092" max="15092" width="5.140625" style="3" customWidth="1"/>
    <col min="15093" max="15093" width="26" style="3" customWidth="1"/>
    <col min="15094" max="15095" width="8" style="3" customWidth="1"/>
    <col min="15096" max="15096" width="15.5703125" style="3" customWidth="1"/>
    <col min="15097" max="15097" width="4.5703125" style="3" customWidth="1"/>
    <col min="15098" max="15098" width="5.5703125" style="3" customWidth="1"/>
    <col min="15099" max="15099" width="5.28515625" style="3" customWidth="1"/>
    <col min="15100" max="15100" width="5.85546875" style="3" customWidth="1"/>
    <col min="15101" max="15101" width="4.28515625" style="3" customWidth="1"/>
    <col min="15102" max="15102" width="5.140625" style="3" customWidth="1"/>
    <col min="15103" max="15103" width="5.42578125" style="3" customWidth="1"/>
    <col min="15104" max="15105" width="5.28515625" style="3" customWidth="1"/>
    <col min="15106" max="15106" width="5" style="3" customWidth="1"/>
    <col min="15107" max="15107" width="5.85546875" style="3" customWidth="1"/>
    <col min="15108" max="15108" width="6.140625" style="3" customWidth="1"/>
    <col min="15109" max="15109" width="6" style="3" customWidth="1"/>
    <col min="15110" max="15110" width="6.85546875" style="3" customWidth="1"/>
    <col min="15111" max="15111" width="7.28515625" style="3" customWidth="1"/>
    <col min="15112" max="15112" width="5.42578125" style="3" customWidth="1"/>
    <col min="15113" max="15113" width="4.85546875" style="3" customWidth="1"/>
    <col min="15114" max="15114" width="6.7109375" style="3" customWidth="1"/>
    <col min="15115" max="15115" width="11.140625" style="3" customWidth="1"/>
    <col min="15116" max="15116" width="18" style="3" customWidth="1"/>
    <col min="15117" max="15117" width="20.85546875" style="3" customWidth="1"/>
    <col min="15118" max="15118" width="21" style="3" customWidth="1"/>
    <col min="15119" max="15345" width="9.140625" style="3"/>
    <col min="15346" max="15347" width="3.85546875" style="3" bestFit="1" customWidth="1"/>
    <col min="15348" max="15348" width="5.140625" style="3" customWidth="1"/>
    <col min="15349" max="15349" width="26" style="3" customWidth="1"/>
    <col min="15350" max="15351" width="8" style="3" customWidth="1"/>
    <col min="15352" max="15352" width="15.5703125" style="3" customWidth="1"/>
    <col min="15353" max="15353" width="4.5703125" style="3" customWidth="1"/>
    <col min="15354" max="15354" width="5.5703125" style="3" customWidth="1"/>
    <col min="15355" max="15355" width="5.28515625" style="3" customWidth="1"/>
    <col min="15356" max="15356" width="5.85546875" style="3" customWidth="1"/>
    <col min="15357" max="15357" width="4.28515625" style="3" customWidth="1"/>
    <col min="15358" max="15358" width="5.140625" style="3" customWidth="1"/>
    <col min="15359" max="15359" width="5.42578125" style="3" customWidth="1"/>
    <col min="15360" max="15361" width="5.28515625" style="3" customWidth="1"/>
    <col min="15362" max="15362" width="5" style="3" customWidth="1"/>
    <col min="15363" max="15363" width="5.85546875" style="3" customWidth="1"/>
    <col min="15364" max="15364" width="6.140625" style="3" customWidth="1"/>
    <col min="15365" max="15365" width="6" style="3" customWidth="1"/>
    <col min="15366" max="15366" width="6.85546875" style="3" customWidth="1"/>
    <col min="15367" max="15367" width="7.28515625" style="3" customWidth="1"/>
    <col min="15368" max="15368" width="5.42578125" style="3" customWidth="1"/>
    <col min="15369" max="15369" width="4.85546875" style="3" customWidth="1"/>
    <col min="15370" max="15370" width="6.7109375" style="3" customWidth="1"/>
    <col min="15371" max="15371" width="11.140625" style="3" customWidth="1"/>
    <col min="15372" max="15372" width="18" style="3" customWidth="1"/>
    <col min="15373" max="15373" width="20.85546875" style="3" customWidth="1"/>
    <col min="15374" max="15374" width="21" style="3" customWidth="1"/>
    <col min="15375" max="15601" width="9.140625" style="3"/>
    <col min="15602" max="15603" width="3.85546875" style="3" bestFit="1" customWidth="1"/>
    <col min="15604" max="15604" width="5.140625" style="3" customWidth="1"/>
    <col min="15605" max="15605" width="26" style="3" customWidth="1"/>
    <col min="15606" max="15607" width="8" style="3" customWidth="1"/>
    <col min="15608" max="15608" width="15.5703125" style="3" customWidth="1"/>
    <col min="15609" max="15609" width="4.5703125" style="3" customWidth="1"/>
    <col min="15610" max="15610" width="5.5703125" style="3" customWidth="1"/>
    <col min="15611" max="15611" width="5.28515625" style="3" customWidth="1"/>
    <col min="15612" max="15612" width="5.85546875" style="3" customWidth="1"/>
    <col min="15613" max="15613" width="4.28515625" style="3" customWidth="1"/>
    <col min="15614" max="15614" width="5.140625" style="3" customWidth="1"/>
    <col min="15615" max="15615" width="5.42578125" style="3" customWidth="1"/>
    <col min="15616" max="15617" width="5.28515625" style="3" customWidth="1"/>
    <col min="15618" max="15618" width="5" style="3" customWidth="1"/>
    <col min="15619" max="15619" width="5.85546875" style="3" customWidth="1"/>
    <col min="15620" max="15620" width="6.140625" style="3" customWidth="1"/>
    <col min="15621" max="15621" width="6" style="3" customWidth="1"/>
    <col min="15622" max="15622" width="6.85546875" style="3" customWidth="1"/>
    <col min="15623" max="15623" width="7.28515625" style="3" customWidth="1"/>
    <col min="15624" max="15624" width="5.42578125" style="3" customWidth="1"/>
    <col min="15625" max="15625" width="4.85546875" style="3" customWidth="1"/>
    <col min="15626" max="15626" width="6.7109375" style="3" customWidth="1"/>
    <col min="15627" max="15627" width="11.140625" style="3" customWidth="1"/>
    <col min="15628" max="15628" width="18" style="3" customWidth="1"/>
    <col min="15629" max="15629" width="20.85546875" style="3" customWidth="1"/>
    <col min="15630" max="15630" width="21" style="3" customWidth="1"/>
    <col min="15631" max="15857" width="9.140625" style="3"/>
    <col min="15858" max="15859" width="3.85546875" style="3" bestFit="1" customWidth="1"/>
    <col min="15860" max="15860" width="5.140625" style="3" customWidth="1"/>
    <col min="15861" max="15861" width="26" style="3" customWidth="1"/>
    <col min="15862" max="15863" width="8" style="3" customWidth="1"/>
    <col min="15864" max="15864" width="15.5703125" style="3" customWidth="1"/>
    <col min="15865" max="15865" width="4.5703125" style="3" customWidth="1"/>
    <col min="15866" max="15866" width="5.5703125" style="3" customWidth="1"/>
    <col min="15867" max="15867" width="5.28515625" style="3" customWidth="1"/>
    <col min="15868" max="15868" width="5.85546875" style="3" customWidth="1"/>
    <col min="15869" max="15869" width="4.28515625" style="3" customWidth="1"/>
    <col min="15870" max="15870" width="5.140625" style="3" customWidth="1"/>
    <col min="15871" max="15871" width="5.42578125" style="3" customWidth="1"/>
    <col min="15872" max="15873" width="5.28515625" style="3" customWidth="1"/>
    <col min="15874" max="15874" width="5" style="3" customWidth="1"/>
    <col min="15875" max="15875" width="5.85546875" style="3" customWidth="1"/>
    <col min="15876" max="15876" width="6.140625" style="3" customWidth="1"/>
    <col min="15877" max="15877" width="6" style="3" customWidth="1"/>
    <col min="15878" max="15878" width="6.85546875" style="3" customWidth="1"/>
    <col min="15879" max="15879" width="7.28515625" style="3" customWidth="1"/>
    <col min="15880" max="15880" width="5.42578125" style="3" customWidth="1"/>
    <col min="15881" max="15881" width="4.85546875" style="3" customWidth="1"/>
    <col min="15882" max="15882" width="6.7109375" style="3" customWidth="1"/>
    <col min="15883" max="15883" width="11.140625" style="3" customWidth="1"/>
    <col min="15884" max="15884" width="18" style="3" customWidth="1"/>
    <col min="15885" max="15885" width="20.85546875" style="3" customWidth="1"/>
    <col min="15886" max="15886" width="21" style="3" customWidth="1"/>
    <col min="15887" max="16113" width="9.140625" style="3"/>
    <col min="16114" max="16115" width="3.85546875" style="3" bestFit="1" customWidth="1"/>
    <col min="16116" max="16116" width="5.140625" style="3" customWidth="1"/>
    <col min="16117" max="16117" width="26" style="3" customWidth="1"/>
    <col min="16118" max="16119" width="8" style="3" customWidth="1"/>
    <col min="16120" max="16120" width="15.5703125" style="3" customWidth="1"/>
    <col min="16121" max="16121" width="4.5703125" style="3" customWidth="1"/>
    <col min="16122" max="16122" width="5.5703125" style="3" customWidth="1"/>
    <col min="16123" max="16123" width="5.28515625" style="3" customWidth="1"/>
    <col min="16124" max="16124" width="5.85546875" style="3" customWidth="1"/>
    <col min="16125" max="16125" width="4.28515625" style="3" customWidth="1"/>
    <col min="16126" max="16126" width="5.140625" style="3" customWidth="1"/>
    <col min="16127" max="16127" width="5.42578125" style="3" customWidth="1"/>
    <col min="16128" max="16129" width="5.28515625" style="3" customWidth="1"/>
    <col min="16130" max="16130" width="5" style="3" customWidth="1"/>
    <col min="16131" max="16131" width="5.85546875" style="3" customWidth="1"/>
    <col min="16132" max="16132" width="6.140625" style="3" customWidth="1"/>
    <col min="16133" max="16133" width="6" style="3" customWidth="1"/>
    <col min="16134" max="16134" width="6.85546875" style="3" customWidth="1"/>
    <col min="16135" max="16135" width="7.28515625" style="3" customWidth="1"/>
    <col min="16136" max="16136" width="5.42578125" style="3" customWidth="1"/>
    <col min="16137" max="16137" width="4.85546875" style="3" customWidth="1"/>
    <col min="16138" max="16138" width="6.7109375" style="3" customWidth="1"/>
    <col min="16139" max="16139" width="11.140625" style="3" customWidth="1"/>
    <col min="16140" max="16140" width="18" style="3" customWidth="1"/>
    <col min="16141" max="16141" width="20.85546875" style="3" customWidth="1"/>
    <col min="16142" max="16142" width="21" style="3" customWidth="1"/>
    <col min="16143" max="16384" width="9.140625" style="3"/>
  </cols>
  <sheetData>
    <row r="1" spans="2:2" ht="20.100000000000001" customHeight="1" x14ac:dyDescent="0.25">
      <c r="B1" s="3"/>
    </row>
    <row r="2" spans="2:2" ht="20.100000000000001" customHeight="1" x14ac:dyDescent="0.25">
      <c r="B2" s="52"/>
    </row>
    <row r="3" spans="2:2" ht="20.100000000000001" customHeight="1" x14ac:dyDescent="0.25">
      <c r="B3" s="55" t="s">
        <v>177</v>
      </c>
    </row>
    <row r="4" spans="2:2" ht="20.100000000000001" customHeight="1" x14ac:dyDescent="0.25">
      <c r="B4" s="55"/>
    </row>
    <row r="5" spans="2:2" ht="20.100000000000001" customHeight="1" x14ac:dyDescent="0.25">
      <c r="B5" s="55"/>
    </row>
    <row r="6" spans="2:2" ht="20.100000000000001" customHeight="1" x14ac:dyDescent="0.25">
      <c r="B6" s="55"/>
    </row>
    <row r="7" spans="2:2" ht="20.100000000000001" customHeight="1" x14ac:dyDescent="0.25">
      <c r="B7" s="55"/>
    </row>
    <row r="8" spans="2:2" ht="20.100000000000001" customHeight="1" x14ac:dyDescent="0.25">
      <c r="B8" s="55"/>
    </row>
    <row r="9" spans="2:2" ht="20.100000000000001" customHeight="1" x14ac:dyDescent="0.25">
      <c r="B9" s="55"/>
    </row>
    <row r="10" spans="2:2" ht="20.100000000000001" customHeight="1" x14ac:dyDescent="0.25">
      <c r="B10" s="55"/>
    </row>
    <row r="11" spans="2:2" ht="20.100000000000001" customHeight="1" x14ac:dyDescent="0.25">
      <c r="B11" s="55"/>
    </row>
    <row r="12" spans="2:2" ht="20.100000000000001" customHeight="1" x14ac:dyDescent="0.25">
      <c r="B12" s="55"/>
    </row>
    <row r="13" spans="2:2" ht="20.100000000000001" customHeight="1" x14ac:dyDescent="0.25">
      <c r="B13" s="55"/>
    </row>
    <row r="14" spans="2:2" ht="20.100000000000001" customHeight="1" x14ac:dyDescent="0.25">
      <c r="B14" s="55"/>
    </row>
    <row r="15" spans="2:2" ht="20.100000000000001" customHeight="1" x14ac:dyDescent="0.25">
      <c r="B15" s="55"/>
    </row>
    <row r="17" spans="1:22" ht="57" customHeight="1" thickBot="1" x14ac:dyDescent="0.3">
      <c r="A17" s="56" t="s">
        <v>172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08" customHeight="1" thickBot="1" x14ac:dyDescent="0.3">
      <c r="A18" s="4" t="s">
        <v>6</v>
      </c>
      <c r="B18" s="5" t="s">
        <v>0</v>
      </c>
      <c r="C18" s="5" t="s">
        <v>1</v>
      </c>
      <c r="D18" s="5" t="s">
        <v>2</v>
      </c>
      <c r="E18" s="1" t="s">
        <v>162</v>
      </c>
      <c r="F18" s="6" t="s">
        <v>3</v>
      </c>
      <c r="G18" s="6" t="s">
        <v>4</v>
      </c>
      <c r="H18" s="6" t="s">
        <v>163</v>
      </c>
      <c r="I18" s="6" t="s">
        <v>164</v>
      </c>
      <c r="J18" s="6" t="s">
        <v>165</v>
      </c>
      <c r="K18" s="6" t="s">
        <v>154</v>
      </c>
      <c r="L18" s="6" t="s">
        <v>155</v>
      </c>
      <c r="M18" s="6" t="s">
        <v>166</v>
      </c>
      <c r="N18" s="6" t="s">
        <v>167</v>
      </c>
      <c r="O18" s="6" t="s">
        <v>168</v>
      </c>
      <c r="P18" s="6" t="s">
        <v>169</v>
      </c>
      <c r="Q18" s="51" t="s">
        <v>170</v>
      </c>
      <c r="R18" s="7" t="s">
        <v>156</v>
      </c>
      <c r="S18" s="8" t="s">
        <v>157</v>
      </c>
      <c r="T18" s="57" t="s">
        <v>178</v>
      </c>
      <c r="U18" s="51" t="s">
        <v>171</v>
      </c>
      <c r="V18" s="2" t="s">
        <v>161</v>
      </c>
    </row>
    <row r="19" spans="1:22" ht="20.100000000000001" customHeight="1" x14ac:dyDescent="0.25">
      <c r="A19" s="9">
        <v>1</v>
      </c>
      <c r="B19" s="10" t="s">
        <v>85</v>
      </c>
      <c r="C19" s="11">
        <v>573761</v>
      </c>
      <c r="D19" s="11" t="s">
        <v>5</v>
      </c>
      <c r="E19" s="12" t="s">
        <v>86</v>
      </c>
      <c r="F19" s="13">
        <v>0</v>
      </c>
      <c r="G19" s="11">
        <v>2.5</v>
      </c>
      <c r="H19" s="14">
        <v>2</v>
      </c>
      <c r="I19" s="14">
        <v>1.5</v>
      </c>
      <c r="J19" s="13">
        <v>0</v>
      </c>
      <c r="K19" s="11">
        <v>1</v>
      </c>
      <c r="L19" s="11">
        <v>0.5</v>
      </c>
      <c r="M19" s="13">
        <v>0</v>
      </c>
      <c r="N19" s="13">
        <v>0</v>
      </c>
      <c r="O19" s="13">
        <v>0</v>
      </c>
      <c r="P19" s="13">
        <v>0</v>
      </c>
      <c r="Q19" s="15">
        <f t="shared" ref="Q19:Q76" si="0">SUM(F19:P19)</f>
        <v>7.5</v>
      </c>
      <c r="R19" s="16">
        <v>10</v>
      </c>
      <c r="S19" s="17">
        <v>2.5</v>
      </c>
      <c r="T19" s="58">
        <v>0</v>
      </c>
      <c r="U19" s="18">
        <v>12.5</v>
      </c>
      <c r="V19" s="19">
        <f t="shared" ref="V19:V50" si="1">SUM(U19,Q19)</f>
        <v>20</v>
      </c>
    </row>
    <row r="20" spans="1:22" ht="20.100000000000001" customHeight="1" x14ac:dyDescent="0.25">
      <c r="A20" s="20">
        <v>2</v>
      </c>
      <c r="B20" s="21" t="s">
        <v>64</v>
      </c>
      <c r="C20" s="22">
        <v>554147</v>
      </c>
      <c r="D20" s="22" t="s">
        <v>5</v>
      </c>
      <c r="E20" s="23" t="s">
        <v>65</v>
      </c>
      <c r="F20" s="24">
        <v>5</v>
      </c>
      <c r="G20" s="25">
        <v>0</v>
      </c>
      <c r="H20" s="25">
        <v>0</v>
      </c>
      <c r="I20" s="25">
        <v>0</v>
      </c>
      <c r="J20" s="25">
        <v>0</v>
      </c>
      <c r="K20" s="22">
        <v>1</v>
      </c>
      <c r="L20" s="22">
        <v>0.5</v>
      </c>
      <c r="M20" s="24">
        <v>0.8</v>
      </c>
      <c r="N20" s="25">
        <v>0</v>
      </c>
      <c r="O20" s="25">
        <v>0</v>
      </c>
      <c r="P20" s="25">
        <v>0</v>
      </c>
      <c r="Q20" s="26">
        <f t="shared" si="0"/>
        <v>7.3</v>
      </c>
      <c r="R20" s="27">
        <v>10</v>
      </c>
      <c r="S20" s="28">
        <v>2.5</v>
      </c>
      <c r="T20" s="59">
        <v>0</v>
      </c>
      <c r="U20" s="29">
        <v>12.5</v>
      </c>
      <c r="V20" s="30">
        <f t="shared" si="1"/>
        <v>19.8</v>
      </c>
    </row>
    <row r="21" spans="1:22" ht="20.100000000000001" customHeight="1" x14ac:dyDescent="0.25">
      <c r="A21" s="20">
        <v>3</v>
      </c>
      <c r="B21" s="21" t="s">
        <v>78</v>
      </c>
      <c r="C21" s="22">
        <v>564836</v>
      </c>
      <c r="D21" s="22" t="s">
        <v>5</v>
      </c>
      <c r="E21" s="23" t="s">
        <v>56</v>
      </c>
      <c r="F21" s="22">
        <v>0</v>
      </c>
      <c r="G21" s="22">
        <v>2.5</v>
      </c>
      <c r="H21" s="24">
        <v>2</v>
      </c>
      <c r="I21" s="24">
        <v>1.5</v>
      </c>
      <c r="J21" s="22">
        <v>0</v>
      </c>
      <c r="K21" s="22">
        <v>0</v>
      </c>
      <c r="L21" s="22">
        <v>0.5</v>
      </c>
      <c r="M21" s="24">
        <v>0.8</v>
      </c>
      <c r="N21" s="22">
        <v>0</v>
      </c>
      <c r="O21" s="22">
        <v>0</v>
      </c>
      <c r="P21" s="22">
        <v>0</v>
      </c>
      <c r="Q21" s="26">
        <f t="shared" si="0"/>
        <v>7.3</v>
      </c>
      <c r="R21" s="27">
        <v>10</v>
      </c>
      <c r="S21" s="28">
        <v>2.5</v>
      </c>
      <c r="T21" s="59">
        <v>0</v>
      </c>
      <c r="U21" s="29">
        <v>12.5</v>
      </c>
      <c r="V21" s="30">
        <f t="shared" si="1"/>
        <v>19.8</v>
      </c>
    </row>
    <row r="22" spans="1:22" ht="20.100000000000001" customHeight="1" x14ac:dyDescent="0.25">
      <c r="A22" s="20">
        <v>4</v>
      </c>
      <c r="B22" s="21" t="s">
        <v>121</v>
      </c>
      <c r="C22" s="22">
        <v>563312</v>
      </c>
      <c r="D22" s="22" t="s">
        <v>5</v>
      </c>
      <c r="E22" s="23" t="s">
        <v>56</v>
      </c>
      <c r="F22" s="25">
        <v>0</v>
      </c>
      <c r="G22" s="22">
        <v>2.5</v>
      </c>
      <c r="H22" s="24">
        <v>2</v>
      </c>
      <c r="I22" s="25">
        <v>0</v>
      </c>
      <c r="J22" s="25">
        <v>0</v>
      </c>
      <c r="K22" s="22">
        <v>0.5</v>
      </c>
      <c r="L22" s="22">
        <v>0.5</v>
      </c>
      <c r="M22" s="25">
        <v>0</v>
      </c>
      <c r="N22" s="22">
        <v>1</v>
      </c>
      <c r="O22" s="25">
        <v>0</v>
      </c>
      <c r="P22" s="25">
        <v>0</v>
      </c>
      <c r="Q22" s="26">
        <f t="shared" si="0"/>
        <v>6.5</v>
      </c>
      <c r="R22" s="27">
        <v>10</v>
      </c>
      <c r="S22" s="31">
        <v>2.5</v>
      </c>
      <c r="T22" s="60">
        <v>0.5</v>
      </c>
      <c r="U22" s="29">
        <v>13</v>
      </c>
      <c r="V22" s="30">
        <f t="shared" si="1"/>
        <v>19.5</v>
      </c>
    </row>
    <row r="23" spans="1:22" ht="20.100000000000001" customHeight="1" x14ac:dyDescent="0.25">
      <c r="A23" s="20">
        <v>5</v>
      </c>
      <c r="B23" s="21" t="s">
        <v>92</v>
      </c>
      <c r="C23" s="22">
        <v>576547</v>
      </c>
      <c r="D23" s="22" t="s">
        <v>40</v>
      </c>
      <c r="E23" s="23" t="s">
        <v>93</v>
      </c>
      <c r="F23" s="24">
        <v>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2">
        <v>0.5</v>
      </c>
      <c r="M23" s="25">
        <v>0</v>
      </c>
      <c r="N23" s="22">
        <v>1</v>
      </c>
      <c r="O23" s="25">
        <v>0</v>
      </c>
      <c r="P23" s="25">
        <v>0</v>
      </c>
      <c r="Q23" s="26">
        <f t="shared" si="0"/>
        <v>6.5</v>
      </c>
      <c r="R23" s="27">
        <v>10</v>
      </c>
      <c r="S23" s="28">
        <v>2.5</v>
      </c>
      <c r="T23" s="59">
        <v>0</v>
      </c>
      <c r="U23" s="29">
        <v>12.5</v>
      </c>
      <c r="V23" s="30">
        <f t="shared" si="1"/>
        <v>19</v>
      </c>
    </row>
    <row r="24" spans="1:22" ht="20.100000000000001" customHeight="1" x14ac:dyDescent="0.25">
      <c r="A24" s="20">
        <v>6</v>
      </c>
      <c r="B24" s="21" t="s">
        <v>117</v>
      </c>
      <c r="C24" s="22">
        <v>566836</v>
      </c>
      <c r="D24" s="22" t="s">
        <v>5</v>
      </c>
      <c r="E24" s="23" t="s">
        <v>43</v>
      </c>
      <c r="F24" s="25">
        <v>0</v>
      </c>
      <c r="G24" s="22">
        <v>2.5</v>
      </c>
      <c r="H24" s="24">
        <v>2</v>
      </c>
      <c r="I24" s="24">
        <v>1.5</v>
      </c>
      <c r="J24" s="25">
        <v>0</v>
      </c>
      <c r="K24" s="25">
        <v>0</v>
      </c>
      <c r="L24" s="22">
        <v>0.5</v>
      </c>
      <c r="M24" s="25">
        <v>0</v>
      </c>
      <c r="N24" s="25">
        <v>0</v>
      </c>
      <c r="O24" s="25">
        <v>0</v>
      </c>
      <c r="P24" s="25">
        <v>0</v>
      </c>
      <c r="Q24" s="26">
        <f t="shared" si="0"/>
        <v>6.5</v>
      </c>
      <c r="R24" s="27">
        <v>10</v>
      </c>
      <c r="S24" s="28">
        <v>2.5</v>
      </c>
      <c r="T24" s="59">
        <v>0</v>
      </c>
      <c r="U24" s="29">
        <v>12.5</v>
      </c>
      <c r="V24" s="30">
        <f t="shared" si="1"/>
        <v>19</v>
      </c>
    </row>
    <row r="25" spans="1:22" ht="20.100000000000001" customHeight="1" x14ac:dyDescent="0.25">
      <c r="A25" s="20">
        <v>7</v>
      </c>
      <c r="B25" s="21" t="s">
        <v>120</v>
      </c>
      <c r="C25" s="22">
        <v>580902</v>
      </c>
      <c r="D25" s="22" t="s">
        <v>5</v>
      </c>
      <c r="E25" s="23" t="s">
        <v>11</v>
      </c>
      <c r="F25" s="25">
        <v>0</v>
      </c>
      <c r="G25" s="22">
        <v>2.5</v>
      </c>
      <c r="H25" s="24">
        <v>2</v>
      </c>
      <c r="I25" s="25">
        <v>0</v>
      </c>
      <c r="J25" s="25">
        <v>0</v>
      </c>
      <c r="K25" s="22">
        <v>0.5</v>
      </c>
      <c r="L25" s="22">
        <v>0.5</v>
      </c>
      <c r="M25" s="25">
        <v>0</v>
      </c>
      <c r="N25" s="22">
        <v>1</v>
      </c>
      <c r="O25" s="25">
        <v>0</v>
      </c>
      <c r="P25" s="25">
        <v>0</v>
      </c>
      <c r="Q25" s="26">
        <f t="shared" si="0"/>
        <v>6.5</v>
      </c>
      <c r="R25" s="27">
        <v>10</v>
      </c>
      <c r="S25" s="28">
        <v>2.5</v>
      </c>
      <c r="T25" s="59">
        <v>0</v>
      </c>
      <c r="U25" s="29">
        <v>12.5</v>
      </c>
      <c r="V25" s="30">
        <f t="shared" si="1"/>
        <v>19</v>
      </c>
    </row>
    <row r="26" spans="1:22" ht="20.100000000000001" customHeight="1" x14ac:dyDescent="0.25">
      <c r="A26" s="20">
        <v>8</v>
      </c>
      <c r="B26" s="21" t="s">
        <v>35</v>
      </c>
      <c r="C26" s="22">
        <v>548538</v>
      </c>
      <c r="D26" s="22" t="s">
        <v>5</v>
      </c>
      <c r="E26" s="23" t="s">
        <v>36</v>
      </c>
      <c r="F26" s="22">
        <v>0</v>
      </c>
      <c r="G26" s="22">
        <v>2.5</v>
      </c>
      <c r="H26" s="24">
        <v>2</v>
      </c>
      <c r="I26" s="22">
        <v>0</v>
      </c>
      <c r="J26" s="22">
        <v>0</v>
      </c>
      <c r="K26" s="22">
        <v>1</v>
      </c>
      <c r="L26" s="22">
        <v>0.5</v>
      </c>
      <c r="M26" s="22">
        <v>0</v>
      </c>
      <c r="N26" s="22">
        <v>0</v>
      </c>
      <c r="O26" s="22">
        <v>0</v>
      </c>
      <c r="P26" s="22">
        <v>0</v>
      </c>
      <c r="Q26" s="26">
        <f t="shared" si="0"/>
        <v>6</v>
      </c>
      <c r="R26" s="27">
        <v>10</v>
      </c>
      <c r="S26" s="28">
        <v>2.5</v>
      </c>
      <c r="T26" s="59">
        <v>0</v>
      </c>
      <c r="U26" s="29">
        <v>12.5</v>
      </c>
      <c r="V26" s="30">
        <f t="shared" si="1"/>
        <v>18.5</v>
      </c>
    </row>
    <row r="27" spans="1:22" ht="20.100000000000001" customHeight="1" x14ac:dyDescent="0.25">
      <c r="A27" s="20">
        <v>9</v>
      </c>
      <c r="B27" s="21" t="s">
        <v>42</v>
      </c>
      <c r="C27" s="22">
        <v>585906</v>
      </c>
      <c r="D27" s="22" t="s">
        <v>5</v>
      </c>
      <c r="E27" s="23" t="s">
        <v>43</v>
      </c>
      <c r="F27" s="25">
        <v>0</v>
      </c>
      <c r="G27" s="22">
        <v>2.5</v>
      </c>
      <c r="H27" s="24">
        <v>2</v>
      </c>
      <c r="I27" s="25">
        <v>0</v>
      </c>
      <c r="J27" s="25">
        <v>0</v>
      </c>
      <c r="K27" s="25">
        <v>0</v>
      </c>
      <c r="L27" s="22">
        <v>0.5</v>
      </c>
      <c r="M27" s="25">
        <v>0</v>
      </c>
      <c r="N27" s="22">
        <v>1</v>
      </c>
      <c r="O27" s="25">
        <v>0</v>
      </c>
      <c r="P27" s="25">
        <v>0</v>
      </c>
      <c r="Q27" s="26">
        <f t="shared" si="0"/>
        <v>6</v>
      </c>
      <c r="R27" s="27">
        <v>10</v>
      </c>
      <c r="S27" s="28">
        <v>2.5</v>
      </c>
      <c r="T27" s="59">
        <v>0</v>
      </c>
      <c r="U27" s="29">
        <v>12.5</v>
      </c>
      <c r="V27" s="30">
        <f t="shared" si="1"/>
        <v>18.5</v>
      </c>
    </row>
    <row r="28" spans="1:22" ht="20.100000000000001" customHeight="1" x14ac:dyDescent="0.25">
      <c r="A28" s="20">
        <v>10</v>
      </c>
      <c r="B28" s="21" t="s">
        <v>12</v>
      </c>
      <c r="C28" s="22">
        <v>571865</v>
      </c>
      <c r="D28" s="22" t="s">
        <v>13</v>
      </c>
      <c r="E28" s="23" t="s">
        <v>14</v>
      </c>
      <c r="F28" s="22">
        <v>0</v>
      </c>
      <c r="G28" s="22">
        <v>2.5</v>
      </c>
      <c r="H28" s="22">
        <v>0</v>
      </c>
      <c r="I28" s="22">
        <v>1.5</v>
      </c>
      <c r="J28" s="22">
        <v>0</v>
      </c>
      <c r="K28" s="22">
        <v>0</v>
      </c>
      <c r="L28" s="22">
        <v>0.5</v>
      </c>
      <c r="M28" s="24">
        <v>0</v>
      </c>
      <c r="N28" s="22">
        <v>1</v>
      </c>
      <c r="O28" s="24">
        <v>0.4</v>
      </c>
      <c r="P28" s="22">
        <v>0</v>
      </c>
      <c r="Q28" s="26">
        <f t="shared" si="0"/>
        <v>5.9</v>
      </c>
      <c r="R28" s="27">
        <v>10</v>
      </c>
      <c r="S28" s="31">
        <v>2.5</v>
      </c>
      <c r="T28" s="60">
        <v>0</v>
      </c>
      <c r="U28" s="29">
        <v>12.5</v>
      </c>
      <c r="V28" s="30">
        <f t="shared" si="1"/>
        <v>18.399999999999999</v>
      </c>
    </row>
    <row r="29" spans="1:22" ht="20.100000000000001" customHeight="1" x14ac:dyDescent="0.25">
      <c r="A29" s="20">
        <v>11</v>
      </c>
      <c r="B29" s="21" t="s">
        <v>44</v>
      </c>
      <c r="C29" s="22">
        <v>560337</v>
      </c>
      <c r="D29" s="22" t="s">
        <v>5</v>
      </c>
      <c r="E29" s="23" t="s">
        <v>45</v>
      </c>
      <c r="F29" s="22">
        <v>0</v>
      </c>
      <c r="G29" s="22">
        <v>2.5</v>
      </c>
      <c r="H29" s="22">
        <v>0</v>
      </c>
      <c r="I29" s="24">
        <v>1.5</v>
      </c>
      <c r="J29" s="22">
        <v>0</v>
      </c>
      <c r="K29" s="22">
        <v>1</v>
      </c>
      <c r="L29" s="22">
        <v>0.5</v>
      </c>
      <c r="M29" s="22">
        <v>0</v>
      </c>
      <c r="N29" s="22">
        <v>0</v>
      </c>
      <c r="O29" s="22">
        <v>0</v>
      </c>
      <c r="P29" s="22">
        <v>0</v>
      </c>
      <c r="Q29" s="26">
        <f t="shared" si="0"/>
        <v>5.5</v>
      </c>
      <c r="R29" s="27">
        <v>10</v>
      </c>
      <c r="S29" s="28">
        <v>2.2799999999999998</v>
      </c>
      <c r="T29" s="59">
        <v>0</v>
      </c>
      <c r="U29" s="29">
        <v>12.28</v>
      </c>
      <c r="V29" s="30">
        <f t="shared" si="1"/>
        <v>17.78</v>
      </c>
    </row>
    <row r="30" spans="1:22" ht="20.100000000000001" customHeight="1" x14ac:dyDescent="0.25">
      <c r="A30" s="20">
        <v>12</v>
      </c>
      <c r="B30" s="32" t="s">
        <v>72</v>
      </c>
      <c r="C30" s="22">
        <v>450982</v>
      </c>
      <c r="D30" s="22" t="s">
        <v>5</v>
      </c>
      <c r="E30" s="23" t="s">
        <v>142</v>
      </c>
      <c r="F30" s="25">
        <v>0</v>
      </c>
      <c r="G30" s="22">
        <v>2.5</v>
      </c>
      <c r="H30" s="24">
        <v>2</v>
      </c>
      <c r="I30" s="24">
        <v>1.5</v>
      </c>
      <c r="J30" s="25">
        <v>0</v>
      </c>
      <c r="K30" s="25">
        <v>0</v>
      </c>
      <c r="L30" s="22">
        <v>0.5</v>
      </c>
      <c r="M30" s="24">
        <v>0.8</v>
      </c>
      <c r="N30" s="25">
        <v>0</v>
      </c>
      <c r="O30" s="25">
        <v>0</v>
      </c>
      <c r="P30" s="25">
        <v>0</v>
      </c>
      <c r="Q30" s="26">
        <f t="shared" si="0"/>
        <v>7.3</v>
      </c>
      <c r="R30" s="27">
        <v>10</v>
      </c>
      <c r="S30" s="28">
        <v>0.25</v>
      </c>
      <c r="T30" s="59">
        <v>0</v>
      </c>
      <c r="U30" s="29">
        <v>10.25</v>
      </c>
      <c r="V30" s="30">
        <f t="shared" si="1"/>
        <v>17.55</v>
      </c>
    </row>
    <row r="31" spans="1:22" ht="20.100000000000001" customHeight="1" x14ac:dyDescent="0.25">
      <c r="A31" s="20">
        <v>13</v>
      </c>
      <c r="B31" s="21" t="s">
        <v>55</v>
      </c>
      <c r="C31" s="22">
        <v>554851</v>
      </c>
      <c r="D31" s="22" t="s">
        <v>5</v>
      </c>
      <c r="E31" s="23" t="s">
        <v>56</v>
      </c>
      <c r="F31" s="22">
        <v>0</v>
      </c>
      <c r="G31" s="22">
        <v>2.5</v>
      </c>
      <c r="H31" s="22">
        <v>0</v>
      </c>
      <c r="I31" s="22">
        <v>0</v>
      </c>
      <c r="J31" s="22">
        <v>0</v>
      </c>
      <c r="K31" s="22">
        <v>1</v>
      </c>
      <c r="L31" s="22">
        <v>0.5</v>
      </c>
      <c r="M31" s="22">
        <v>0</v>
      </c>
      <c r="N31" s="22">
        <v>1</v>
      </c>
      <c r="O31" s="22">
        <v>0</v>
      </c>
      <c r="P31" s="22">
        <v>0</v>
      </c>
      <c r="Q31" s="26">
        <f t="shared" si="0"/>
        <v>5</v>
      </c>
      <c r="R31" s="27">
        <v>10</v>
      </c>
      <c r="S31" s="28">
        <v>2.5</v>
      </c>
      <c r="T31" s="59">
        <v>0</v>
      </c>
      <c r="U31" s="29">
        <v>12.5</v>
      </c>
      <c r="V31" s="30">
        <f t="shared" si="1"/>
        <v>17.5</v>
      </c>
    </row>
    <row r="32" spans="1:22" ht="20.100000000000001" customHeight="1" x14ac:dyDescent="0.25">
      <c r="A32" s="20">
        <v>14</v>
      </c>
      <c r="B32" s="21" t="s">
        <v>26</v>
      </c>
      <c r="C32" s="22">
        <v>555397</v>
      </c>
      <c r="D32" s="22" t="s">
        <v>5</v>
      </c>
      <c r="E32" s="23" t="s">
        <v>27</v>
      </c>
      <c r="F32" s="22">
        <v>0</v>
      </c>
      <c r="G32" s="22">
        <v>2.5</v>
      </c>
      <c r="H32" s="22">
        <v>0</v>
      </c>
      <c r="I32" s="22">
        <v>0</v>
      </c>
      <c r="J32" s="22">
        <v>0</v>
      </c>
      <c r="K32" s="22">
        <v>0.5</v>
      </c>
      <c r="L32" s="22">
        <v>0.5</v>
      </c>
      <c r="M32" s="22">
        <v>0</v>
      </c>
      <c r="N32" s="22">
        <v>1</v>
      </c>
      <c r="O32" s="24">
        <v>0.4</v>
      </c>
      <c r="P32" s="22">
        <v>0</v>
      </c>
      <c r="Q32" s="26">
        <f t="shared" si="0"/>
        <v>4.9000000000000004</v>
      </c>
      <c r="R32" s="27">
        <v>10</v>
      </c>
      <c r="S32" s="28">
        <v>2.5</v>
      </c>
      <c r="T32" s="59">
        <v>0</v>
      </c>
      <c r="U32" s="29">
        <v>12.5</v>
      </c>
      <c r="V32" s="30">
        <f t="shared" si="1"/>
        <v>17.399999999999999</v>
      </c>
    </row>
    <row r="33" spans="1:22" ht="20.100000000000001" customHeight="1" x14ac:dyDescent="0.25">
      <c r="A33" s="20">
        <v>15</v>
      </c>
      <c r="B33" s="21" t="s">
        <v>37</v>
      </c>
      <c r="C33" s="22">
        <v>567445</v>
      </c>
      <c r="D33" s="22" t="s">
        <v>5</v>
      </c>
      <c r="E33" s="23" t="s">
        <v>38</v>
      </c>
      <c r="F33" s="22">
        <v>0</v>
      </c>
      <c r="G33" s="22">
        <v>2.5</v>
      </c>
      <c r="H33" s="22">
        <v>0</v>
      </c>
      <c r="I33" s="22">
        <v>0</v>
      </c>
      <c r="J33" s="22">
        <v>0</v>
      </c>
      <c r="K33" s="22">
        <v>0.5</v>
      </c>
      <c r="L33" s="22">
        <v>0.5</v>
      </c>
      <c r="M33" s="22">
        <v>0</v>
      </c>
      <c r="N33" s="22">
        <v>1</v>
      </c>
      <c r="O33" s="24">
        <v>0.4</v>
      </c>
      <c r="P33" s="24">
        <v>0</v>
      </c>
      <c r="Q33" s="26">
        <f t="shared" si="0"/>
        <v>4.9000000000000004</v>
      </c>
      <c r="R33" s="27">
        <v>10</v>
      </c>
      <c r="S33" s="28">
        <v>2.5</v>
      </c>
      <c r="T33" s="59">
        <v>0</v>
      </c>
      <c r="U33" s="29">
        <v>12.5</v>
      </c>
      <c r="V33" s="30">
        <f t="shared" si="1"/>
        <v>17.399999999999999</v>
      </c>
    </row>
    <row r="34" spans="1:22" ht="20.100000000000001" customHeight="1" x14ac:dyDescent="0.25">
      <c r="A34" s="20">
        <v>16</v>
      </c>
      <c r="B34" s="21" t="s">
        <v>104</v>
      </c>
      <c r="C34" s="22">
        <v>553751</v>
      </c>
      <c r="D34" s="22" t="s">
        <v>5</v>
      </c>
      <c r="E34" s="23" t="s">
        <v>105</v>
      </c>
      <c r="F34" s="25">
        <v>0</v>
      </c>
      <c r="G34" s="22">
        <v>2.5</v>
      </c>
      <c r="H34" s="25">
        <v>0</v>
      </c>
      <c r="I34" s="25">
        <v>0</v>
      </c>
      <c r="J34" s="25">
        <v>0</v>
      </c>
      <c r="K34" s="22">
        <v>0.5</v>
      </c>
      <c r="L34" s="22">
        <v>0.5</v>
      </c>
      <c r="M34" s="25">
        <v>0</v>
      </c>
      <c r="N34" s="22">
        <v>1</v>
      </c>
      <c r="O34" s="24">
        <v>0</v>
      </c>
      <c r="P34" s="25">
        <v>0</v>
      </c>
      <c r="Q34" s="26">
        <f t="shared" si="0"/>
        <v>4.5</v>
      </c>
      <c r="R34" s="27">
        <v>10</v>
      </c>
      <c r="S34" s="28">
        <v>2.5</v>
      </c>
      <c r="T34" s="59">
        <v>0</v>
      </c>
      <c r="U34" s="29">
        <v>12.5</v>
      </c>
      <c r="V34" s="30">
        <f t="shared" si="1"/>
        <v>17</v>
      </c>
    </row>
    <row r="35" spans="1:22" ht="20.100000000000001" customHeight="1" x14ac:dyDescent="0.25">
      <c r="A35" s="20">
        <v>17</v>
      </c>
      <c r="B35" s="33" t="s">
        <v>75</v>
      </c>
      <c r="C35" s="34">
        <v>562928</v>
      </c>
      <c r="D35" s="22" t="s">
        <v>5</v>
      </c>
      <c r="E35" s="23" t="s">
        <v>76</v>
      </c>
      <c r="F35" s="35">
        <v>0</v>
      </c>
      <c r="G35" s="22">
        <v>2.5</v>
      </c>
      <c r="H35" s="35">
        <v>0</v>
      </c>
      <c r="I35" s="35">
        <v>0</v>
      </c>
      <c r="J35" s="35">
        <v>0</v>
      </c>
      <c r="K35" s="35">
        <v>0</v>
      </c>
      <c r="L35" s="22">
        <v>0.5</v>
      </c>
      <c r="M35" s="24">
        <v>0.8</v>
      </c>
      <c r="N35" s="35">
        <v>0</v>
      </c>
      <c r="O35" s="35">
        <v>0</v>
      </c>
      <c r="P35" s="35">
        <v>0</v>
      </c>
      <c r="Q35" s="36">
        <f t="shared" si="0"/>
        <v>3.8</v>
      </c>
      <c r="R35" s="53">
        <v>10</v>
      </c>
      <c r="S35" s="31">
        <v>2.5</v>
      </c>
      <c r="T35" s="60">
        <v>0.5</v>
      </c>
      <c r="U35" s="29">
        <v>13</v>
      </c>
      <c r="V35" s="30">
        <f t="shared" si="1"/>
        <v>16.8</v>
      </c>
    </row>
    <row r="36" spans="1:22" ht="20.100000000000001" customHeight="1" x14ac:dyDescent="0.25">
      <c r="A36" s="20">
        <v>18</v>
      </c>
      <c r="B36" s="32" t="s">
        <v>113</v>
      </c>
      <c r="C36" s="22">
        <v>579695</v>
      </c>
      <c r="D36" s="22" t="s">
        <v>5</v>
      </c>
      <c r="E36" s="23" t="s">
        <v>151</v>
      </c>
      <c r="F36" s="25">
        <v>0</v>
      </c>
      <c r="G36" s="22">
        <v>2.5</v>
      </c>
      <c r="H36" s="24">
        <v>2</v>
      </c>
      <c r="I36" s="24">
        <v>0</v>
      </c>
      <c r="J36" s="25">
        <v>0</v>
      </c>
      <c r="K36" s="22">
        <v>0.5</v>
      </c>
      <c r="L36" s="22">
        <v>0.5</v>
      </c>
      <c r="M36" s="25">
        <v>0</v>
      </c>
      <c r="N36" s="25">
        <v>1</v>
      </c>
      <c r="O36" s="25">
        <v>0</v>
      </c>
      <c r="P36" s="25">
        <v>0</v>
      </c>
      <c r="Q36" s="26">
        <f t="shared" si="0"/>
        <v>6.5</v>
      </c>
      <c r="R36" s="27">
        <v>10</v>
      </c>
      <c r="S36" s="28">
        <v>0.1</v>
      </c>
      <c r="T36" s="59">
        <v>0</v>
      </c>
      <c r="U36" s="29">
        <v>10.1</v>
      </c>
      <c r="V36" s="30">
        <f t="shared" si="1"/>
        <v>16.600000000000001</v>
      </c>
    </row>
    <row r="37" spans="1:22" ht="20.100000000000001" customHeight="1" x14ac:dyDescent="0.25">
      <c r="A37" s="20">
        <v>19</v>
      </c>
      <c r="B37" s="21" t="s">
        <v>48</v>
      </c>
      <c r="C37" s="22">
        <v>581436</v>
      </c>
      <c r="D37" s="22" t="s">
        <v>5</v>
      </c>
      <c r="E37" s="23" t="s">
        <v>49</v>
      </c>
      <c r="F37" s="22">
        <v>0</v>
      </c>
      <c r="G37" s="22">
        <v>0</v>
      </c>
      <c r="H37" s="24">
        <v>2</v>
      </c>
      <c r="I37" s="24">
        <v>1.5</v>
      </c>
      <c r="J37" s="22">
        <v>0</v>
      </c>
      <c r="K37" s="22">
        <v>0</v>
      </c>
      <c r="L37" s="22">
        <v>0.5</v>
      </c>
      <c r="M37" s="22">
        <v>0</v>
      </c>
      <c r="N37" s="22">
        <v>0</v>
      </c>
      <c r="O37" s="22">
        <v>0</v>
      </c>
      <c r="P37" s="22">
        <v>0</v>
      </c>
      <c r="Q37" s="26">
        <f t="shared" si="0"/>
        <v>4</v>
      </c>
      <c r="R37" s="27">
        <v>10</v>
      </c>
      <c r="S37" s="28">
        <v>2.5</v>
      </c>
      <c r="T37" s="59">
        <v>0</v>
      </c>
      <c r="U37" s="29">
        <v>12.5</v>
      </c>
      <c r="V37" s="30">
        <f t="shared" si="1"/>
        <v>16.5</v>
      </c>
    </row>
    <row r="38" spans="1:22" ht="20.100000000000001" customHeight="1" x14ac:dyDescent="0.25">
      <c r="A38" s="20">
        <v>20</v>
      </c>
      <c r="B38" s="21" t="s">
        <v>68</v>
      </c>
      <c r="C38" s="22">
        <v>555719</v>
      </c>
      <c r="D38" s="22" t="s">
        <v>5</v>
      </c>
      <c r="E38" s="23" t="s">
        <v>69</v>
      </c>
      <c r="F38" s="25">
        <v>0</v>
      </c>
      <c r="G38" s="25">
        <v>0</v>
      </c>
      <c r="H38" s="24">
        <v>2</v>
      </c>
      <c r="I38" s="25">
        <v>0</v>
      </c>
      <c r="J38" s="25">
        <v>0</v>
      </c>
      <c r="K38" s="22">
        <v>0.5</v>
      </c>
      <c r="L38" s="22">
        <v>0.5</v>
      </c>
      <c r="M38" s="25">
        <v>0</v>
      </c>
      <c r="N38" s="22">
        <v>1</v>
      </c>
      <c r="O38" s="25">
        <v>0</v>
      </c>
      <c r="P38" s="25">
        <v>0</v>
      </c>
      <c r="Q38" s="26">
        <f t="shared" si="0"/>
        <v>4</v>
      </c>
      <c r="R38" s="27">
        <v>10</v>
      </c>
      <c r="S38" s="28">
        <v>2.5</v>
      </c>
      <c r="T38" s="59">
        <v>0</v>
      </c>
      <c r="U38" s="29">
        <v>12.5</v>
      </c>
      <c r="V38" s="30">
        <f t="shared" si="1"/>
        <v>16.5</v>
      </c>
    </row>
    <row r="39" spans="1:22" ht="20.100000000000001" customHeight="1" x14ac:dyDescent="0.25">
      <c r="A39" s="20">
        <v>21</v>
      </c>
      <c r="B39" s="21" t="s">
        <v>70</v>
      </c>
      <c r="C39" s="22">
        <v>552835</v>
      </c>
      <c r="D39" s="22" t="s">
        <v>5</v>
      </c>
      <c r="E39" s="23" t="s">
        <v>71</v>
      </c>
      <c r="F39" s="25">
        <v>0</v>
      </c>
      <c r="G39" s="25">
        <v>0</v>
      </c>
      <c r="H39" s="24">
        <v>2</v>
      </c>
      <c r="I39" s="25">
        <v>0</v>
      </c>
      <c r="J39" s="25">
        <v>0</v>
      </c>
      <c r="K39" s="25">
        <v>0</v>
      </c>
      <c r="L39" s="22">
        <v>0.5</v>
      </c>
      <c r="M39" s="25">
        <v>0</v>
      </c>
      <c r="N39" s="22">
        <v>1</v>
      </c>
      <c r="O39" s="25">
        <v>0</v>
      </c>
      <c r="P39" s="25">
        <v>0</v>
      </c>
      <c r="Q39" s="26">
        <f t="shared" si="0"/>
        <v>3.5</v>
      </c>
      <c r="R39" s="27">
        <v>10</v>
      </c>
      <c r="S39" s="31">
        <v>2.5</v>
      </c>
      <c r="T39" s="60">
        <v>0.5</v>
      </c>
      <c r="U39" s="29">
        <v>13</v>
      </c>
      <c r="V39" s="30">
        <f t="shared" si="1"/>
        <v>16.5</v>
      </c>
    </row>
    <row r="40" spans="1:22" ht="20.100000000000001" customHeight="1" x14ac:dyDescent="0.25">
      <c r="A40" s="20">
        <v>22</v>
      </c>
      <c r="B40" s="21" t="s">
        <v>83</v>
      </c>
      <c r="C40" s="22">
        <v>563633</v>
      </c>
      <c r="D40" s="22" t="s">
        <v>5</v>
      </c>
      <c r="E40" s="23" t="s">
        <v>84</v>
      </c>
      <c r="F40" s="25">
        <v>0</v>
      </c>
      <c r="G40" s="25">
        <v>0</v>
      </c>
      <c r="H40" s="24">
        <v>2</v>
      </c>
      <c r="I40" s="24">
        <v>1.5</v>
      </c>
      <c r="J40" s="25">
        <v>0</v>
      </c>
      <c r="K40" s="25">
        <v>0</v>
      </c>
      <c r="L40" s="22">
        <v>0.5</v>
      </c>
      <c r="M40" s="25">
        <v>0</v>
      </c>
      <c r="N40" s="25">
        <v>0</v>
      </c>
      <c r="O40" s="25">
        <v>0</v>
      </c>
      <c r="P40" s="25">
        <v>0</v>
      </c>
      <c r="Q40" s="26">
        <f t="shared" si="0"/>
        <v>4</v>
      </c>
      <c r="R40" s="27">
        <v>10</v>
      </c>
      <c r="S40" s="28">
        <v>2.5</v>
      </c>
      <c r="T40" s="59">
        <v>0</v>
      </c>
      <c r="U40" s="29">
        <v>12.5</v>
      </c>
      <c r="V40" s="30">
        <f t="shared" si="1"/>
        <v>16.5</v>
      </c>
    </row>
    <row r="41" spans="1:22" ht="20.100000000000001" customHeight="1" x14ac:dyDescent="0.25">
      <c r="A41" s="20">
        <v>23</v>
      </c>
      <c r="B41" s="21" t="s">
        <v>111</v>
      </c>
      <c r="C41" s="22">
        <v>576668</v>
      </c>
      <c r="D41" s="22" t="s">
        <v>40</v>
      </c>
      <c r="E41" s="32" t="s">
        <v>112</v>
      </c>
      <c r="F41" s="25">
        <v>0</v>
      </c>
      <c r="G41" s="22">
        <v>2.5</v>
      </c>
      <c r="H41" s="25">
        <v>0</v>
      </c>
      <c r="I41" s="25">
        <v>0</v>
      </c>
      <c r="J41" s="25">
        <v>0</v>
      </c>
      <c r="K41" s="25">
        <v>0</v>
      </c>
      <c r="L41" s="22">
        <v>0.5</v>
      </c>
      <c r="M41" s="25">
        <v>0</v>
      </c>
      <c r="N41" s="22">
        <v>1</v>
      </c>
      <c r="O41" s="25">
        <v>0</v>
      </c>
      <c r="P41" s="25">
        <v>0</v>
      </c>
      <c r="Q41" s="26">
        <f t="shared" si="0"/>
        <v>4</v>
      </c>
      <c r="R41" s="27">
        <v>10</v>
      </c>
      <c r="S41" s="28">
        <v>2.5</v>
      </c>
      <c r="T41" s="59">
        <v>0</v>
      </c>
      <c r="U41" s="29">
        <v>12.5</v>
      </c>
      <c r="V41" s="30">
        <f t="shared" si="1"/>
        <v>16.5</v>
      </c>
    </row>
    <row r="42" spans="1:22" ht="20.100000000000001" customHeight="1" x14ac:dyDescent="0.25">
      <c r="A42" s="20">
        <v>24</v>
      </c>
      <c r="B42" s="21" t="s">
        <v>32</v>
      </c>
      <c r="C42" s="22">
        <v>567232</v>
      </c>
      <c r="D42" s="22" t="s">
        <v>5</v>
      </c>
      <c r="E42" s="23" t="s">
        <v>33</v>
      </c>
      <c r="F42" s="22">
        <v>0</v>
      </c>
      <c r="G42" s="22">
        <v>2.5</v>
      </c>
      <c r="H42" s="22">
        <v>0</v>
      </c>
      <c r="I42" s="22">
        <v>0</v>
      </c>
      <c r="J42" s="22">
        <v>0</v>
      </c>
      <c r="K42" s="22">
        <v>0</v>
      </c>
      <c r="L42" s="22">
        <v>0.5</v>
      </c>
      <c r="M42" s="24">
        <v>0.8</v>
      </c>
      <c r="N42" s="22">
        <v>0</v>
      </c>
      <c r="O42" s="22">
        <v>0</v>
      </c>
      <c r="P42" s="22">
        <v>0</v>
      </c>
      <c r="Q42" s="26">
        <f t="shared" si="0"/>
        <v>3.8</v>
      </c>
      <c r="R42" s="27">
        <v>10</v>
      </c>
      <c r="S42" s="28">
        <v>2.5</v>
      </c>
      <c r="T42" s="59">
        <v>0</v>
      </c>
      <c r="U42" s="29">
        <v>12.5</v>
      </c>
      <c r="V42" s="30">
        <f t="shared" si="1"/>
        <v>16.3</v>
      </c>
    </row>
    <row r="43" spans="1:22" ht="20.100000000000001" customHeight="1" x14ac:dyDescent="0.25">
      <c r="A43" s="20">
        <v>25</v>
      </c>
      <c r="B43" s="21" t="s">
        <v>61</v>
      </c>
      <c r="C43" s="22">
        <v>562466</v>
      </c>
      <c r="D43" s="22" t="s">
        <v>5</v>
      </c>
      <c r="E43" s="23" t="s">
        <v>127</v>
      </c>
      <c r="F43" s="25">
        <v>0</v>
      </c>
      <c r="G43" s="22">
        <v>2.5</v>
      </c>
      <c r="H43" s="24">
        <v>2</v>
      </c>
      <c r="I43" s="25">
        <v>0</v>
      </c>
      <c r="J43" s="25">
        <v>0</v>
      </c>
      <c r="K43" s="22">
        <v>0.5</v>
      </c>
      <c r="L43" s="22">
        <v>0.5</v>
      </c>
      <c r="M43" s="24">
        <v>0.8</v>
      </c>
      <c r="N43" s="25">
        <v>0</v>
      </c>
      <c r="O43" s="25">
        <v>0</v>
      </c>
      <c r="P43" s="25">
        <v>0</v>
      </c>
      <c r="Q43" s="26">
        <f t="shared" si="0"/>
        <v>6.3</v>
      </c>
      <c r="R43" s="27">
        <v>10</v>
      </c>
      <c r="S43" s="28">
        <v>0</v>
      </c>
      <c r="T43" s="59">
        <v>0</v>
      </c>
      <c r="U43" s="29">
        <f>SUM(R43:S43)</f>
        <v>10</v>
      </c>
      <c r="V43" s="30">
        <f t="shared" si="1"/>
        <v>16.3</v>
      </c>
    </row>
    <row r="44" spans="1:22" ht="20.100000000000001" customHeight="1" x14ac:dyDescent="0.25">
      <c r="A44" s="20">
        <v>26</v>
      </c>
      <c r="B44" s="21" t="s">
        <v>59</v>
      </c>
      <c r="C44" s="22">
        <v>565318</v>
      </c>
      <c r="D44" s="22" t="s">
        <v>5</v>
      </c>
      <c r="E44" s="23" t="s">
        <v>141</v>
      </c>
      <c r="F44" s="25">
        <v>0</v>
      </c>
      <c r="G44" s="25">
        <v>0</v>
      </c>
      <c r="H44" s="24">
        <v>2</v>
      </c>
      <c r="I44" s="25">
        <v>0</v>
      </c>
      <c r="J44" s="25">
        <v>0</v>
      </c>
      <c r="K44" s="25">
        <v>0</v>
      </c>
      <c r="L44" s="22">
        <v>0.5</v>
      </c>
      <c r="M44" s="25">
        <v>0</v>
      </c>
      <c r="N44" s="22">
        <v>1</v>
      </c>
      <c r="O44" s="25">
        <v>0</v>
      </c>
      <c r="P44" s="25">
        <v>0</v>
      </c>
      <c r="Q44" s="26">
        <f t="shared" si="0"/>
        <v>3.5</v>
      </c>
      <c r="R44" s="27">
        <v>10</v>
      </c>
      <c r="S44" s="28">
        <v>2.5</v>
      </c>
      <c r="T44" s="59">
        <v>0</v>
      </c>
      <c r="U44" s="29">
        <v>12.5</v>
      </c>
      <c r="V44" s="30">
        <f t="shared" si="1"/>
        <v>16</v>
      </c>
    </row>
    <row r="45" spans="1:22" ht="20.100000000000001" customHeight="1" x14ac:dyDescent="0.25">
      <c r="A45" s="20">
        <v>27</v>
      </c>
      <c r="B45" s="21" t="s">
        <v>10</v>
      </c>
      <c r="C45" s="22">
        <v>568705</v>
      </c>
      <c r="D45" s="22" t="s">
        <v>5</v>
      </c>
      <c r="E45" s="23" t="s">
        <v>11</v>
      </c>
      <c r="F45" s="22">
        <v>0</v>
      </c>
      <c r="G45" s="22">
        <v>0</v>
      </c>
      <c r="H45" s="24">
        <v>2</v>
      </c>
      <c r="I45" s="22">
        <v>0</v>
      </c>
      <c r="J45" s="22">
        <v>0</v>
      </c>
      <c r="K45" s="22">
        <v>0</v>
      </c>
      <c r="L45" s="22">
        <v>0.5</v>
      </c>
      <c r="M45" s="22">
        <v>0.8</v>
      </c>
      <c r="N45" s="22">
        <v>0</v>
      </c>
      <c r="O45" s="22">
        <v>0</v>
      </c>
      <c r="P45" s="22">
        <v>0</v>
      </c>
      <c r="Q45" s="26">
        <f t="shared" si="0"/>
        <v>3.3</v>
      </c>
      <c r="R45" s="27">
        <v>10</v>
      </c>
      <c r="S45" s="31">
        <v>2.5</v>
      </c>
      <c r="T45" s="60">
        <v>0</v>
      </c>
      <c r="U45" s="29">
        <v>12.5</v>
      </c>
      <c r="V45" s="30">
        <f t="shared" si="1"/>
        <v>15.8</v>
      </c>
    </row>
    <row r="46" spans="1:22" ht="20.100000000000001" customHeight="1" x14ac:dyDescent="0.25">
      <c r="A46" s="20">
        <v>28</v>
      </c>
      <c r="B46" s="21" t="s">
        <v>100</v>
      </c>
      <c r="C46" s="22">
        <v>560101</v>
      </c>
      <c r="D46" s="22" t="s">
        <v>5</v>
      </c>
      <c r="E46" s="23" t="s">
        <v>101</v>
      </c>
      <c r="F46" s="25">
        <v>0</v>
      </c>
      <c r="G46" s="22">
        <v>2.5</v>
      </c>
      <c r="H46" s="25">
        <v>0</v>
      </c>
      <c r="I46" s="25">
        <v>0</v>
      </c>
      <c r="J46" s="25">
        <v>0</v>
      </c>
      <c r="K46" s="25">
        <v>0</v>
      </c>
      <c r="L46" s="22">
        <v>0.5</v>
      </c>
      <c r="M46" s="25">
        <v>0</v>
      </c>
      <c r="N46" s="25">
        <v>0</v>
      </c>
      <c r="O46" s="25">
        <v>0</v>
      </c>
      <c r="P46" s="25">
        <v>0</v>
      </c>
      <c r="Q46" s="26">
        <f t="shared" si="0"/>
        <v>3</v>
      </c>
      <c r="R46" s="27">
        <v>10</v>
      </c>
      <c r="S46" s="28">
        <v>2.5</v>
      </c>
      <c r="T46" s="59">
        <v>0</v>
      </c>
      <c r="U46" s="29">
        <v>12.5</v>
      </c>
      <c r="V46" s="30">
        <f t="shared" si="1"/>
        <v>15.5</v>
      </c>
    </row>
    <row r="47" spans="1:22" ht="20.100000000000001" customHeight="1" x14ac:dyDescent="0.25">
      <c r="A47" s="20">
        <v>29</v>
      </c>
      <c r="B47" s="21" t="s">
        <v>109</v>
      </c>
      <c r="C47" s="22">
        <v>547966</v>
      </c>
      <c r="D47" s="22" t="s">
        <v>5</v>
      </c>
      <c r="E47" s="23" t="s">
        <v>110</v>
      </c>
      <c r="F47" s="25">
        <v>0</v>
      </c>
      <c r="G47" s="22">
        <v>2.5</v>
      </c>
      <c r="H47" s="25">
        <v>0</v>
      </c>
      <c r="I47" s="25">
        <v>0</v>
      </c>
      <c r="J47" s="25">
        <v>0</v>
      </c>
      <c r="K47" s="25">
        <v>0</v>
      </c>
      <c r="L47" s="22">
        <v>0.5</v>
      </c>
      <c r="M47" s="25">
        <v>0</v>
      </c>
      <c r="N47" s="25">
        <v>0</v>
      </c>
      <c r="O47" s="25">
        <v>0</v>
      </c>
      <c r="P47" s="25">
        <v>0</v>
      </c>
      <c r="Q47" s="26">
        <f t="shared" si="0"/>
        <v>3</v>
      </c>
      <c r="R47" s="27">
        <v>10</v>
      </c>
      <c r="S47" s="28">
        <v>2.5</v>
      </c>
      <c r="T47" s="59">
        <v>0</v>
      </c>
      <c r="U47" s="29">
        <v>12.5</v>
      </c>
      <c r="V47" s="30">
        <f t="shared" si="1"/>
        <v>15.5</v>
      </c>
    </row>
    <row r="48" spans="1:22" ht="20.100000000000001" customHeight="1" x14ac:dyDescent="0.25">
      <c r="A48" s="20">
        <v>30</v>
      </c>
      <c r="B48" s="21" t="s">
        <v>116</v>
      </c>
      <c r="C48" s="22">
        <v>551312</v>
      </c>
      <c r="D48" s="22" t="s">
        <v>5</v>
      </c>
      <c r="E48" s="23" t="s">
        <v>76</v>
      </c>
      <c r="F48" s="25">
        <v>0</v>
      </c>
      <c r="G48" s="25">
        <v>0</v>
      </c>
      <c r="H48" s="24">
        <v>2</v>
      </c>
      <c r="I48" s="25">
        <v>0</v>
      </c>
      <c r="J48" s="25">
        <v>0</v>
      </c>
      <c r="K48" s="22">
        <v>0.5</v>
      </c>
      <c r="L48" s="22">
        <v>0.5</v>
      </c>
      <c r="M48" s="25">
        <v>0</v>
      </c>
      <c r="N48" s="25">
        <v>0</v>
      </c>
      <c r="O48" s="25">
        <v>0</v>
      </c>
      <c r="P48" s="25">
        <v>0</v>
      </c>
      <c r="Q48" s="26">
        <f t="shared" si="0"/>
        <v>3</v>
      </c>
      <c r="R48" s="27">
        <v>10</v>
      </c>
      <c r="S48" s="28">
        <v>2.5</v>
      </c>
      <c r="T48" s="59">
        <v>0</v>
      </c>
      <c r="U48" s="29">
        <v>12.5</v>
      </c>
      <c r="V48" s="30">
        <f t="shared" si="1"/>
        <v>15.5</v>
      </c>
    </row>
    <row r="49" spans="1:22" ht="20.100000000000001" customHeight="1" x14ac:dyDescent="0.25">
      <c r="A49" s="20">
        <v>31</v>
      </c>
      <c r="B49" s="32" t="s">
        <v>134</v>
      </c>
      <c r="C49" s="22">
        <v>208064</v>
      </c>
      <c r="D49" s="22" t="s">
        <v>135</v>
      </c>
      <c r="E49" s="23" t="s">
        <v>136</v>
      </c>
      <c r="F49" s="22">
        <v>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0.5</v>
      </c>
      <c r="M49" s="24">
        <v>0.8</v>
      </c>
      <c r="N49" s="22">
        <v>0</v>
      </c>
      <c r="O49" s="22">
        <v>0</v>
      </c>
      <c r="P49" s="22">
        <v>0</v>
      </c>
      <c r="Q49" s="26">
        <f t="shared" si="0"/>
        <v>6.3</v>
      </c>
      <c r="R49" s="27">
        <v>9</v>
      </c>
      <c r="S49" s="28">
        <v>0</v>
      </c>
      <c r="T49" s="59">
        <v>0</v>
      </c>
      <c r="U49" s="29">
        <f>SUM(R49:S49)</f>
        <v>9</v>
      </c>
      <c r="V49" s="30">
        <f t="shared" si="1"/>
        <v>15.3</v>
      </c>
    </row>
    <row r="50" spans="1:22" ht="20.100000000000001" customHeight="1" x14ac:dyDescent="0.25">
      <c r="A50" s="20">
        <v>32</v>
      </c>
      <c r="B50" s="21" t="s">
        <v>22</v>
      </c>
      <c r="C50" s="22">
        <v>557445</v>
      </c>
      <c r="D50" s="22" t="s">
        <v>5</v>
      </c>
      <c r="E50" s="23" t="s">
        <v>11</v>
      </c>
      <c r="F50" s="22">
        <v>0</v>
      </c>
      <c r="G50" s="22">
        <v>0</v>
      </c>
      <c r="H50" s="22">
        <v>0</v>
      </c>
      <c r="I50" s="24">
        <v>1.5</v>
      </c>
      <c r="J50" s="22">
        <v>0</v>
      </c>
      <c r="K50" s="22">
        <v>0.5</v>
      </c>
      <c r="L50" s="22">
        <v>0.5</v>
      </c>
      <c r="M50" s="24">
        <v>0</v>
      </c>
      <c r="N50" s="22">
        <v>0</v>
      </c>
      <c r="O50" s="22">
        <v>0</v>
      </c>
      <c r="P50" s="22">
        <v>0</v>
      </c>
      <c r="Q50" s="26">
        <f t="shared" si="0"/>
        <v>2.5</v>
      </c>
      <c r="R50" s="27">
        <v>10</v>
      </c>
      <c r="S50" s="28">
        <v>2.5</v>
      </c>
      <c r="T50" s="59">
        <v>0</v>
      </c>
      <c r="U50" s="29">
        <v>12.5</v>
      </c>
      <c r="V50" s="30">
        <f t="shared" si="1"/>
        <v>15</v>
      </c>
    </row>
    <row r="51" spans="1:22" ht="20.100000000000001" customHeight="1" x14ac:dyDescent="0.25">
      <c r="A51" s="20">
        <v>33</v>
      </c>
      <c r="B51" s="21" t="s">
        <v>66</v>
      </c>
      <c r="C51" s="22">
        <v>572083</v>
      </c>
      <c r="D51" s="22" t="s">
        <v>13</v>
      </c>
      <c r="E51" s="23" t="s">
        <v>67</v>
      </c>
      <c r="F51" s="25">
        <v>0</v>
      </c>
      <c r="G51" s="22">
        <v>2.5</v>
      </c>
      <c r="H51" s="25">
        <v>0</v>
      </c>
      <c r="I51" s="25">
        <v>0</v>
      </c>
      <c r="J51" s="25">
        <v>0</v>
      </c>
      <c r="K51" s="25">
        <v>0</v>
      </c>
      <c r="L51" s="22">
        <v>0.5</v>
      </c>
      <c r="M51" s="24">
        <v>0.8</v>
      </c>
      <c r="N51" s="25">
        <v>0</v>
      </c>
      <c r="O51" s="25">
        <v>0</v>
      </c>
      <c r="P51" s="25">
        <v>0</v>
      </c>
      <c r="Q51" s="26">
        <f t="shared" si="0"/>
        <v>3.8</v>
      </c>
      <c r="R51" s="27">
        <v>10</v>
      </c>
      <c r="S51" s="28">
        <v>1.2</v>
      </c>
      <c r="T51" s="59">
        <v>0</v>
      </c>
      <c r="U51" s="29">
        <v>11.2</v>
      </c>
      <c r="V51" s="30">
        <f t="shared" ref="V51:V82" si="2">SUM(U51,Q51)</f>
        <v>15</v>
      </c>
    </row>
    <row r="52" spans="1:22" ht="20.100000000000001" customHeight="1" x14ac:dyDescent="0.25">
      <c r="A52" s="20">
        <v>34</v>
      </c>
      <c r="B52" s="21" t="s">
        <v>79</v>
      </c>
      <c r="C52" s="22">
        <v>550437</v>
      </c>
      <c r="D52" s="22" t="s">
        <v>5</v>
      </c>
      <c r="E52" s="23" t="s">
        <v>80</v>
      </c>
      <c r="F52" s="25">
        <v>0</v>
      </c>
      <c r="G52" s="25">
        <v>0</v>
      </c>
      <c r="H52" s="24">
        <v>2</v>
      </c>
      <c r="I52" s="25">
        <v>0</v>
      </c>
      <c r="J52" s="25">
        <v>0</v>
      </c>
      <c r="K52" s="25">
        <v>0</v>
      </c>
      <c r="L52" s="22">
        <v>0.5</v>
      </c>
      <c r="M52" s="25">
        <v>0</v>
      </c>
      <c r="N52" s="25">
        <v>0</v>
      </c>
      <c r="O52" s="25">
        <v>0</v>
      </c>
      <c r="P52" s="25">
        <v>0</v>
      </c>
      <c r="Q52" s="26">
        <f t="shared" si="0"/>
        <v>2.5</v>
      </c>
      <c r="R52" s="27">
        <v>10</v>
      </c>
      <c r="S52" s="28">
        <v>2.5</v>
      </c>
      <c r="T52" s="59">
        <v>0</v>
      </c>
      <c r="U52" s="29">
        <v>12.5</v>
      </c>
      <c r="V52" s="30">
        <f t="shared" si="2"/>
        <v>15</v>
      </c>
    </row>
    <row r="53" spans="1:22" ht="20.100000000000001" customHeight="1" x14ac:dyDescent="0.25">
      <c r="A53" s="20">
        <v>35</v>
      </c>
      <c r="B53" s="21" t="s">
        <v>81</v>
      </c>
      <c r="C53" s="22">
        <v>571316</v>
      </c>
      <c r="D53" s="22" t="s">
        <v>5</v>
      </c>
      <c r="E53" s="23" t="s">
        <v>43</v>
      </c>
      <c r="F53" s="25">
        <v>0</v>
      </c>
      <c r="G53" s="25">
        <v>0</v>
      </c>
      <c r="H53" s="24">
        <v>2</v>
      </c>
      <c r="I53" s="25">
        <v>0</v>
      </c>
      <c r="J53" s="25">
        <v>0</v>
      </c>
      <c r="K53" s="25">
        <v>0</v>
      </c>
      <c r="L53" s="22">
        <v>0.5</v>
      </c>
      <c r="M53" s="25">
        <v>0</v>
      </c>
      <c r="N53" s="25">
        <v>0</v>
      </c>
      <c r="O53" s="25">
        <v>0</v>
      </c>
      <c r="P53" s="25">
        <v>0</v>
      </c>
      <c r="Q53" s="26">
        <f t="shared" si="0"/>
        <v>2.5</v>
      </c>
      <c r="R53" s="27">
        <v>10</v>
      </c>
      <c r="S53" s="28">
        <v>2.5</v>
      </c>
      <c r="T53" s="59">
        <v>0</v>
      </c>
      <c r="U53" s="29">
        <v>12.5</v>
      </c>
      <c r="V53" s="30">
        <f t="shared" si="2"/>
        <v>15</v>
      </c>
    </row>
    <row r="54" spans="1:22" ht="20.100000000000001" customHeight="1" x14ac:dyDescent="0.25">
      <c r="A54" s="20">
        <v>36</v>
      </c>
      <c r="B54" s="21" t="s">
        <v>88</v>
      </c>
      <c r="C54" s="22">
        <v>557420</v>
      </c>
      <c r="D54" s="22" t="s">
        <v>5</v>
      </c>
      <c r="E54" s="23" t="s">
        <v>89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2">
        <v>1</v>
      </c>
      <c r="L54" s="22">
        <v>0.5</v>
      </c>
      <c r="M54" s="25">
        <v>0</v>
      </c>
      <c r="N54" s="22">
        <v>1</v>
      </c>
      <c r="O54" s="25">
        <v>0</v>
      </c>
      <c r="P54" s="25">
        <v>0</v>
      </c>
      <c r="Q54" s="26">
        <f t="shared" si="0"/>
        <v>2.5</v>
      </c>
      <c r="R54" s="27">
        <v>10</v>
      </c>
      <c r="S54" s="31">
        <v>2.5</v>
      </c>
      <c r="T54" s="60">
        <v>0</v>
      </c>
      <c r="U54" s="29">
        <v>12.5</v>
      </c>
      <c r="V54" s="30">
        <f t="shared" si="2"/>
        <v>15</v>
      </c>
    </row>
    <row r="55" spans="1:22" ht="20.100000000000001" customHeight="1" x14ac:dyDescent="0.25">
      <c r="A55" s="20">
        <v>37</v>
      </c>
      <c r="B55" s="21" t="s">
        <v>95</v>
      </c>
      <c r="C55" s="22">
        <v>559615</v>
      </c>
      <c r="D55" s="22" t="s">
        <v>5</v>
      </c>
      <c r="E55" s="23" t="s">
        <v>96</v>
      </c>
      <c r="F55" s="25">
        <v>0</v>
      </c>
      <c r="G55" s="25">
        <v>0</v>
      </c>
      <c r="H55" s="25">
        <v>0</v>
      </c>
      <c r="I55" s="24">
        <v>1.5</v>
      </c>
      <c r="J55" s="25">
        <v>0</v>
      </c>
      <c r="K55" s="22">
        <v>0.5</v>
      </c>
      <c r="L55" s="22">
        <v>0.5</v>
      </c>
      <c r="M55" s="25">
        <v>0</v>
      </c>
      <c r="N55" s="25">
        <v>0</v>
      </c>
      <c r="O55" s="25">
        <v>0</v>
      </c>
      <c r="P55" s="25">
        <v>0</v>
      </c>
      <c r="Q55" s="26">
        <f t="shared" si="0"/>
        <v>2.5</v>
      </c>
      <c r="R55" s="27">
        <v>10</v>
      </c>
      <c r="S55" s="28">
        <v>2.5</v>
      </c>
      <c r="T55" s="59">
        <v>0</v>
      </c>
      <c r="U55" s="29">
        <v>12.5</v>
      </c>
      <c r="V55" s="30">
        <f t="shared" si="2"/>
        <v>15</v>
      </c>
    </row>
    <row r="56" spans="1:22" ht="20.100000000000001" customHeight="1" x14ac:dyDescent="0.25">
      <c r="A56" s="20">
        <v>38</v>
      </c>
      <c r="B56" s="21" t="s">
        <v>107</v>
      </c>
      <c r="C56" s="22">
        <v>554537</v>
      </c>
      <c r="D56" s="22" t="s">
        <v>5</v>
      </c>
      <c r="E56" s="23" t="s">
        <v>43</v>
      </c>
      <c r="F56" s="25">
        <v>0</v>
      </c>
      <c r="G56" s="25">
        <v>0</v>
      </c>
      <c r="H56" s="24">
        <v>2</v>
      </c>
      <c r="I56" s="25">
        <v>0</v>
      </c>
      <c r="J56" s="25">
        <v>0</v>
      </c>
      <c r="K56" s="25">
        <v>0</v>
      </c>
      <c r="L56" s="22">
        <v>0.5</v>
      </c>
      <c r="M56" s="25">
        <v>0</v>
      </c>
      <c r="N56" s="25">
        <v>0</v>
      </c>
      <c r="O56" s="25">
        <v>0</v>
      </c>
      <c r="P56" s="25">
        <v>0</v>
      </c>
      <c r="Q56" s="26">
        <f t="shared" si="0"/>
        <v>2.5</v>
      </c>
      <c r="R56" s="27">
        <v>10</v>
      </c>
      <c r="S56" s="28">
        <v>2.5</v>
      </c>
      <c r="T56" s="59">
        <v>0</v>
      </c>
      <c r="U56" s="29">
        <v>12.5</v>
      </c>
      <c r="V56" s="30">
        <f t="shared" si="2"/>
        <v>15</v>
      </c>
    </row>
    <row r="57" spans="1:22" ht="20.100000000000001" customHeight="1" x14ac:dyDescent="0.25">
      <c r="A57" s="20">
        <v>39</v>
      </c>
      <c r="B57" s="21" t="s">
        <v>114</v>
      </c>
      <c r="C57" s="22">
        <v>557968</v>
      </c>
      <c r="D57" s="22" t="s">
        <v>5</v>
      </c>
      <c r="E57" s="23" t="s">
        <v>115</v>
      </c>
      <c r="F57" s="25">
        <v>0</v>
      </c>
      <c r="G57" s="25">
        <v>0</v>
      </c>
      <c r="H57" s="24">
        <v>2</v>
      </c>
      <c r="I57" s="25">
        <v>0</v>
      </c>
      <c r="J57" s="25">
        <v>0</v>
      </c>
      <c r="K57" s="25">
        <v>0</v>
      </c>
      <c r="L57" s="22">
        <v>0.5</v>
      </c>
      <c r="M57" s="25">
        <v>0</v>
      </c>
      <c r="N57" s="25">
        <v>0</v>
      </c>
      <c r="O57" s="25">
        <v>0</v>
      </c>
      <c r="P57" s="25">
        <v>0</v>
      </c>
      <c r="Q57" s="26">
        <f t="shared" si="0"/>
        <v>2.5</v>
      </c>
      <c r="R57" s="27">
        <v>10</v>
      </c>
      <c r="S57" s="28">
        <v>2.5</v>
      </c>
      <c r="T57" s="59">
        <v>0</v>
      </c>
      <c r="U57" s="29">
        <v>12.5</v>
      </c>
      <c r="V57" s="30">
        <f t="shared" si="2"/>
        <v>15</v>
      </c>
    </row>
    <row r="58" spans="1:22" ht="20.100000000000001" customHeight="1" x14ac:dyDescent="0.25">
      <c r="A58" s="20">
        <v>40</v>
      </c>
      <c r="B58" s="32" t="s">
        <v>54</v>
      </c>
      <c r="C58" s="22">
        <v>572854</v>
      </c>
      <c r="D58" s="22" t="s">
        <v>140</v>
      </c>
      <c r="E58" s="23" t="s">
        <v>71</v>
      </c>
      <c r="F58" s="22">
        <v>0</v>
      </c>
      <c r="G58" s="22">
        <v>2.5</v>
      </c>
      <c r="H58" s="22">
        <v>0</v>
      </c>
      <c r="I58" s="24">
        <v>1.5</v>
      </c>
      <c r="J58" s="22">
        <v>0</v>
      </c>
      <c r="K58" s="22">
        <v>0</v>
      </c>
      <c r="L58" s="22">
        <v>0.5</v>
      </c>
      <c r="M58" s="22">
        <v>0</v>
      </c>
      <c r="N58" s="22">
        <v>0</v>
      </c>
      <c r="O58" s="22">
        <v>0</v>
      </c>
      <c r="P58" s="22">
        <v>0</v>
      </c>
      <c r="Q58" s="26">
        <f t="shared" si="0"/>
        <v>4.5</v>
      </c>
      <c r="R58" s="27">
        <v>10</v>
      </c>
      <c r="S58" s="28">
        <v>0</v>
      </c>
      <c r="T58" s="59">
        <v>0</v>
      </c>
      <c r="U58" s="29">
        <f>SUM(R58:S58)</f>
        <v>10</v>
      </c>
      <c r="V58" s="30">
        <f t="shared" si="2"/>
        <v>14.5</v>
      </c>
    </row>
    <row r="59" spans="1:22" ht="20.100000000000001" customHeight="1" x14ac:dyDescent="0.25">
      <c r="A59" s="20">
        <v>41</v>
      </c>
      <c r="B59" s="21" t="s">
        <v>126</v>
      </c>
      <c r="C59" s="22">
        <v>577842</v>
      </c>
      <c r="D59" s="22" t="s">
        <v>5</v>
      </c>
      <c r="E59" s="32" t="s">
        <v>153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2">
        <v>0.5</v>
      </c>
      <c r="L59" s="22">
        <v>0.5</v>
      </c>
      <c r="M59" s="24">
        <v>0.8</v>
      </c>
      <c r="N59" s="25">
        <v>0</v>
      </c>
      <c r="O59" s="25">
        <v>0</v>
      </c>
      <c r="P59" s="25">
        <v>0</v>
      </c>
      <c r="Q59" s="26">
        <f t="shared" si="0"/>
        <v>1.8</v>
      </c>
      <c r="R59" s="27">
        <v>10</v>
      </c>
      <c r="S59" s="28">
        <v>2.5</v>
      </c>
      <c r="T59" s="59">
        <v>0</v>
      </c>
      <c r="U59" s="29">
        <v>12.5</v>
      </c>
      <c r="V59" s="30">
        <f t="shared" si="2"/>
        <v>14.3</v>
      </c>
    </row>
    <row r="60" spans="1:22" ht="20.100000000000001" customHeight="1" x14ac:dyDescent="0.25">
      <c r="A60" s="20">
        <v>42</v>
      </c>
      <c r="B60" s="21" t="s">
        <v>46</v>
      </c>
      <c r="C60" s="22">
        <v>549415</v>
      </c>
      <c r="D60" s="22" t="s">
        <v>5</v>
      </c>
      <c r="E60" s="23" t="s">
        <v>47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0.5</v>
      </c>
      <c r="M60" s="22">
        <v>0</v>
      </c>
      <c r="N60" s="22">
        <v>0</v>
      </c>
      <c r="O60" s="22">
        <v>0</v>
      </c>
      <c r="P60" s="22">
        <v>0</v>
      </c>
      <c r="Q60" s="26">
        <f t="shared" si="0"/>
        <v>1.5</v>
      </c>
      <c r="R60" s="27">
        <v>10</v>
      </c>
      <c r="S60" s="28">
        <v>2.5</v>
      </c>
      <c r="T60" s="59">
        <v>0</v>
      </c>
      <c r="U60" s="29">
        <v>12.5</v>
      </c>
      <c r="V60" s="30">
        <f t="shared" si="2"/>
        <v>14</v>
      </c>
    </row>
    <row r="61" spans="1:22" ht="20.100000000000001" customHeight="1" x14ac:dyDescent="0.25">
      <c r="A61" s="20">
        <v>43</v>
      </c>
      <c r="B61" s="21" t="s">
        <v>28</v>
      </c>
      <c r="C61" s="22">
        <v>551362</v>
      </c>
      <c r="D61" s="22" t="s">
        <v>5</v>
      </c>
      <c r="E61" s="23" t="s">
        <v>29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0.5</v>
      </c>
      <c r="L61" s="22">
        <v>0.5</v>
      </c>
      <c r="M61" s="22">
        <v>0</v>
      </c>
      <c r="N61" s="22">
        <v>0</v>
      </c>
      <c r="O61" s="22">
        <v>0</v>
      </c>
      <c r="P61" s="22">
        <v>0</v>
      </c>
      <c r="Q61" s="26">
        <f t="shared" si="0"/>
        <v>1</v>
      </c>
      <c r="R61" s="27">
        <v>10</v>
      </c>
      <c r="S61" s="28">
        <v>2.5</v>
      </c>
      <c r="T61" s="59">
        <v>0</v>
      </c>
      <c r="U61" s="29">
        <v>12.5</v>
      </c>
      <c r="V61" s="30">
        <f t="shared" si="2"/>
        <v>13.5</v>
      </c>
    </row>
    <row r="62" spans="1:22" ht="20.100000000000001" customHeight="1" x14ac:dyDescent="0.25">
      <c r="A62" s="20">
        <v>44</v>
      </c>
      <c r="B62" s="21" t="s">
        <v>50</v>
      </c>
      <c r="C62" s="22">
        <v>550440</v>
      </c>
      <c r="D62" s="22" t="s">
        <v>5</v>
      </c>
      <c r="E62" s="23" t="s">
        <v>51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0.5</v>
      </c>
      <c r="L62" s="22">
        <v>0.5</v>
      </c>
      <c r="M62" s="22">
        <v>0</v>
      </c>
      <c r="N62" s="22">
        <v>0</v>
      </c>
      <c r="O62" s="22">
        <v>0</v>
      </c>
      <c r="P62" s="22">
        <v>0</v>
      </c>
      <c r="Q62" s="26">
        <f t="shared" si="0"/>
        <v>1</v>
      </c>
      <c r="R62" s="27">
        <v>10</v>
      </c>
      <c r="S62" s="28">
        <v>2.5</v>
      </c>
      <c r="T62" s="59">
        <v>0</v>
      </c>
      <c r="U62" s="29">
        <v>12.5</v>
      </c>
      <c r="V62" s="30">
        <f t="shared" si="2"/>
        <v>13.5</v>
      </c>
    </row>
    <row r="63" spans="1:22" ht="20.100000000000001" customHeight="1" x14ac:dyDescent="0.25">
      <c r="A63" s="20">
        <v>45</v>
      </c>
      <c r="B63" s="32" t="s">
        <v>63</v>
      </c>
      <c r="C63" s="22">
        <v>590111</v>
      </c>
      <c r="D63" s="22" t="s">
        <v>40</v>
      </c>
      <c r="E63" s="23" t="s">
        <v>21</v>
      </c>
      <c r="F63" s="25">
        <v>0</v>
      </c>
      <c r="G63" s="25">
        <v>2.5</v>
      </c>
      <c r="H63" s="25">
        <v>0</v>
      </c>
      <c r="I63" s="25">
        <v>0</v>
      </c>
      <c r="J63" s="25">
        <v>0</v>
      </c>
      <c r="K63" s="22">
        <v>0.5</v>
      </c>
      <c r="L63" s="22">
        <v>0.5</v>
      </c>
      <c r="M63" s="25">
        <v>0</v>
      </c>
      <c r="N63" s="25">
        <v>0</v>
      </c>
      <c r="O63" s="25">
        <v>0</v>
      </c>
      <c r="P63" s="25">
        <v>0</v>
      </c>
      <c r="Q63" s="26">
        <f t="shared" si="0"/>
        <v>3.5</v>
      </c>
      <c r="R63" s="27">
        <v>10</v>
      </c>
      <c r="S63" s="31">
        <v>0</v>
      </c>
      <c r="T63" s="60">
        <v>0</v>
      </c>
      <c r="U63" s="29">
        <f>SUM(R63:R63)</f>
        <v>10</v>
      </c>
      <c r="V63" s="30">
        <f t="shared" si="2"/>
        <v>13.5</v>
      </c>
    </row>
    <row r="64" spans="1:22" ht="20.100000000000001" customHeight="1" x14ac:dyDescent="0.25">
      <c r="A64" s="20">
        <v>46</v>
      </c>
      <c r="B64" s="21" t="s">
        <v>87</v>
      </c>
      <c r="C64" s="22">
        <v>554598</v>
      </c>
      <c r="D64" s="22" t="s">
        <v>5</v>
      </c>
      <c r="E64" s="32" t="s">
        <v>11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2">
        <v>0.5</v>
      </c>
      <c r="L64" s="22">
        <v>0.5</v>
      </c>
      <c r="M64" s="25">
        <v>0</v>
      </c>
      <c r="N64" s="25">
        <v>0</v>
      </c>
      <c r="O64" s="25">
        <v>0</v>
      </c>
      <c r="P64" s="25">
        <v>0</v>
      </c>
      <c r="Q64" s="26">
        <f t="shared" si="0"/>
        <v>1</v>
      </c>
      <c r="R64" s="27">
        <v>10</v>
      </c>
      <c r="S64" s="28">
        <v>2.5</v>
      </c>
      <c r="T64" s="59">
        <v>0</v>
      </c>
      <c r="U64" s="29">
        <v>12.5</v>
      </c>
      <c r="V64" s="30">
        <f t="shared" si="2"/>
        <v>13.5</v>
      </c>
    </row>
    <row r="65" spans="1:22" ht="23.25" customHeight="1" x14ac:dyDescent="0.25">
      <c r="A65" s="20">
        <v>47</v>
      </c>
      <c r="B65" s="21" t="s">
        <v>94</v>
      </c>
      <c r="C65" s="22">
        <v>553559</v>
      </c>
      <c r="D65" s="22" t="s">
        <v>5</v>
      </c>
      <c r="E65" s="23" t="s">
        <v>147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2">
        <v>0.5</v>
      </c>
      <c r="L65" s="22">
        <v>0.5</v>
      </c>
      <c r="M65" s="25">
        <v>0</v>
      </c>
      <c r="N65" s="25">
        <v>0</v>
      </c>
      <c r="O65" s="25">
        <v>0</v>
      </c>
      <c r="P65" s="25">
        <v>0</v>
      </c>
      <c r="Q65" s="26">
        <f t="shared" si="0"/>
        <v>1</v>
      </c>
      <c r="R65" s="27">
        <v>10</v>
      </c>
      <c r="S65" s="28">
        <v>2.5</v>
      </c>
      <c r="T65" s="59">
        <v>0</v>
      </c>
      <c r="U65" s="29">
        <v>12.5</v>
      </c>
      <c r="V65" s="30">
        <f t="shared" si="2"/>
        <v>13.5</v>
      </c>
    </row>
    <row r="66" spans="1:22" ht="20.100000000000001" customHeight="1" x14ac:dyDescent="0.25">
      <c r="A66" s="20">
        <v>48</v>
      </c>
      <c r="B66" s="21" t="s">
        <v>106</v>
      </c>
      <c r="C66" s="22">
        <v>551884</v>
      </c>
      <c r="D66" s="22" t="s">
        <v>5</v>
      </c>
      <c r="E66" s="32" t="s">
        <v>89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2">
        <v>0.5</v>
      </c>
      <c r="L66" s="22">
        <v>0.5</v>
      </c>
      <c r="M66" s="25">
        <v>0</v>
      </c>
      <c r="N66" s="25">
        <v>0</v>
      </c>
      <c r="O66" s="25">
        <v>0</v>
      </c>
      <c r="P66" s="25">
        <v>0</v>
      </c>
      <c r="Q66" s="26">
        <f t="shared" si="0"/>
        <v>1</v>
      </c>
      <c r="R66" s="27">
        <v>10</v>
      </c>
      <c r="S66" s="28">
        <v>2.5</v>
      </c>
      <c r="T66" s="59">
        <v>0</v>
      </c>
      <c r="U66" s="29">
        <v>12.5</v>
      </c>
      <c r="V66" s="30">
        <f t="shared" si="2"/>
        <v>13.5</v>
      </c>
    </row>
    <row r="67" spans="1:22" ht="20.100000000000001" customHeight="1" x14ac:dyDescent="0.25">
      <c r="A67" s="20">
        <v>49</v>
      </c>
      <c r="B67" s="21" t="s">
        <v>77</v>
      </c>
      <c r="C67" s="22">
        <v>553955</v>
      </c>
      <c r="D67" s="22" t="s">
        <v>5</v>
      </c>
      <c r="E67" s="32" t="s">
        <v>137</v>
      </c>
      <c r="F67" s="25">
        <v>0</v>
      </c>
      <c r="G67" s="22">
        <v>2.5</v>
      </c>
      <c r="H67" s="25">
        <v>0</v>
      </c>
      <c r="I67" s="25">
        <v>0</v>
      </c>
      <c r="J67" s="25">
        <v>0</v>
      </c>
      <c r="K67" s="25">
        <v>0</v>
      </c>
      <c r="L67" s="22">
        <v>0.5</v>
      </c>
      <c r="M67" s="25">
        <v>0</v>
      </c>
      <c r="N67" s="25">
        <v>0</v>
      </c>
      <c r="O67" s="25">
        <v>0</v>
      </c>
      <c r="P67" s="25">
        <v>0</v>
      </c>
      <c r="Q67" s="26">
        <f t="shared" si="0"/>
        <v>3</v>
      </c>
      <c r="R67" s="27">
        <v>10</v>
      </c>
      <c r="S67" s="28">
        <v>0.38</v>
      </c>
      <c r="T67" s="59">
        <v>0</v>
      </c>
      <c r="U67" s="29">
        <v>10.38</v>
      </c>
      <c r="V67" s="30">
        <f t="shared" si="2"/>
        <v>13.38</v>
      </c>
    </row>
    <row r="68" spans="1:22" ht="20.100000000000001" customHeight="1" x14ac:dyDescent="0.25">
      <c r="A68" s="20">
        <v>50</v>
      </c>
      <c r="B68" s="32" t="s">
        <v>73</v>
      </c>
      <c r="C68" s="22">
        <v>562952</v>
      </c>
      <c r="D68" s="22" t="s">
        <v>5</v>
      </c>
      <c r="E68" s="23" t="s">
        <v>143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2">
        <v>0.5</v>
      </c>
      <c r="M68" s="25">
        <v>0</v>
      </c>
      <c r="N68" s="22">
        <v>1</v>
      </c>
      <c r="O68" s="25">
        <v>0</v>
      </c>
      <c r="P68" s="25">
        <v>0</v>
      </c>
      <c r="Q68" s="26">
        <f t="shared" si="0"/>
        <v>1.5</v>
      </c>
      <c r="R68" s="27">
        <v>10</v>
      </c>
      <c r="S68" s="28">
        <v>1.8</v>
      </c>
      <c r="T68" s="59">
        <v>0</v>
      </c>
      <c r="U68" s="29">
        <v>11.8</v>
      </c>
      <c r="V68" s="30">
        <f t="shared" si="2"/>
        <v>13.3</v>
      </c>
    </row>
    <row r="69" spans="1:22" ht="20.100000000000001" customHeight="1" x14ac:dyDescent="0.25">
      <c r="A69" s="20">
        <v>51</v>
      </c>
      <c r="B69" s="21" t="s">
        <v>108</v>
      </c>
      <c r="C69" s="22">
        <v>555126</v>
      </c>
      <c r="D69" s="22" t="s">
        <v>5</v>
      </c>
      <c r="E69" s="32" t="s">
        <v>150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2">
        <v>0.5</v>
      </c>
      <c r="L69" s="22">
        <v>0</v>
      </c>
      <c r="M69" s="25">
        <v>0</v>
      </c>
      <c r="N69" s="25">
        <v>0</v>
      </c>
      <c r="O69" s="25">
        <v>0</v>
      </c>
      <c r="P69" s="25">
        <v>0</v>
      </c>
      <c r="Q69" s="26">
        <f t="shared" si="0"/>
        <v>0.5</v>
      </c>
      <c r="R69" s="27">
        <v>10</v>
      </c>
      <c r="S69" s="31">
        <v>2.75</v>
      </c>
      <c r="T69" s="60">
        <v>0</v>
      </c>
      <c r="U69" s="29">
        <v>12.75</v>
      </c>
      <c r="V69" s="30">
        <f t="shared" si="2"/>
        <v>13.25</v>
      </c>
    </row>
    <row r="70" spans="1:22" ht="20.100000000000001" customHeight="1" x14ac:dyDescent="0.25">
      <c r="A70" s="20">
        <v>52</v>
      </c>
      <c r="B70" s="21" t="s">
        <v>15</v>
      </c>
      <c r="C70" s="22">
        <v>584557</v>
      </c>
      <c r="D70" s="22" t="s">
        <v>5</v>
      </c>
      <c r="E70" s="32" t="s">
        <v>16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0.5</v>
      </c>
      <c r="M70" s="22">
        <v>0</v>
      </c>
      <c r="N70" s="22">
        <v>0</v>
      </c>
      <c r="O70" s="22">
        <v>0</v>
      </c>
      <c r="P70" s="22">
        <v>0</v>
      </c>
      <c r="Q70" s="26">
        <f t="shared" si="0"/>
        <v>0.5</v>
      </c>
      <c r="R70" s="27">
        <v>10</v>
      </c>
      <c r="S70" s="31">
        <v>2.5</v>
      </c>
      <c r="T70" s="60">
        <v>0</v>
      </c>
      <c r="U70" s="29">
        <v>12.5</v>
      </c>
      <c r="V70" s="30">
        <f t="shared" si="2"/>
        <v>13</v>
      </c>
    </row>
    <row r="71" spans="1:22" ht="20.100000000000001" customHeight="1" x14ac:dyDescent="0.25">
      <c r="A71" s="20">
        <v>53</v>
      </c>
      <c r="B71" s="21" t="s">
        <v>20</v>
      </c>
      <c r="C71" s="22">
        <v>566263</v>
      </c>
      <c r="D71" s="22" t="s">
        <v>5</v>
      </c>
      <c r="E71" s="23" t="s">
        <v>21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0.5</v>
      </c>
      <c r="M71" s="22">
        <v>0</v>
      </c>
      <c r="N71" s="22">
        <v>0</v>
      </c>
      <c r="O71" s="22">
        <v>0</v>
      </c>
      <c r="P71" s="22">
        <v>0</v>
      </c>
      <c r="Q71" s="26">
        <f t="shared" si="0"/>
        <v>0.5</v>
      </c>
      <c r="R71" s="27">
        <v>10</v>
      </c>
      <c r="S71" s="28">
        <v>2.5</v>
      </c>
      <c r="T71" s="59">
        <v>0</v>
      </c>
      <c r="U71" s="29">
        <v>12.5</v>
      </c>
      <c r="V71" s="30">
        <f t="shared" si="2"/>
        <v>13</v>
      </c>
    </row>
    <row r="72" spans="1:22" ht="19.5" customHeight="1" x14ac:dyDescent="0.25">
      <c r="A72" s="20">
        <v>54</v>
      </c>
      <c r="B72" s="21" t="s">
        <v>25</v>
      </c>
      <c r="C72" s="22">
        <v>550607</v>
      </c>
      <c r="D72" s="22" t="s">
        <v>5</v>
      </c>
      <c r="E72" s="23" t="s">
        <v>127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0.5</v>
      </c>
      <c r="M72" s="22">
        <v>0</v>
      </c>
      <c r="N72" s="22">
        <v>0</v>
      </c>
      <c r="O72" s="22">
        <v>0</v>
      </c>
      <c r="P72" s="22">
        <v>0</v>
      </c>
      <c r="Q72" s="26">
        <f t="shared" si="0"/>
        <v>0.5</v>
      </c>
      <c r="R72" s="27">
        <v>10</v>
      </c>
      <c r="S72" s="28">
        <v>2.5</v>
      </c>
      <c r="T72" s="59">
        <v>0</v>
      </c>
      <c r="U72" s="29">
        <v>12.5</v>
      </c>
      <c r="V72" s="30">
        <f t="shared" si="2"/>
        <v>13</v>
      </c>
    </row>
    <row r="73" spans="1:22" ht="20.100000000000001" customHeight="1" x14ac:dyDescent="0.25">
      <c r="A73" s="20">
        <v>55</v>
      </c>
      <c r="B73" s="21" t="s">
        <v>34</v>
      </c>
      <c r="C73" s="22">
        <v>555019</v>
      </c>
      <c r="D73" s="22" t="s">
        <v>5</v>
      </c>
      <c r="E73" s="23" t="s">
        <v>80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0.5</v>
      </c>
      <c r="M73" s="22">
        <v>0</v>
      </c>
      <c r="N73" s="22">
        <v>0</v>
      </c>
      <c r="O73" s="22">
        <v>0</v>
      </c>
      <c r="P73" s="22">
        <v>0</v>
      </c>
      <c r="Q73" s="26">
        <f t="shared" si="0"/>
        <v>0.5</v>
      </c>
      <c r="R73" s="27">
        <v>10</v>
      </c>
      <c r="S73" s="28">
        <v>2.5</v>
      </c>
      <c r="T73" s="59">
        <v>0</v>
      </c>
      <c r="U73" s="29">
        <v>12.5</v>
      </c>
      <c r="V73" s="30">
        <f t="shared" si="2"/>
        <v>13</v>
      </c>
    </row>
    <row r="74" spans="1:22" ht="20.100000000000001" customHeight="1" x14ac:dyDescent="0.25">
      <c r="A74" s="20">
        <v>56</v>
      </c>
      <c r="B74" s="21" t="s">
        <v>102</v>
      </c>
      <c r="C74" s="22">
        <v>554905</v>
      </c>
      <c r="D74" s="22" t="s">
        <v>5</v>
      </c>
      <c r="E74" s="23" t="s">
        <v>103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2">
        <v>0.5</v>
      </c>
      <c r="M74" s="25">
        <v>0</v>
      </c>
      <c r="N74" s="25">
        <v>0</v>
      </c>
      <c r="O74" s="25">
        <v>0</v>
      </c>
      <c r="P74" s="25">
        <v>0</v>
      </c>
      <c r="Q74" s="26">
        <f t="shared" si="0"/>
        <v>0.5</v>
      </c>
      <c r="R74" s="27">
        <v>10</v>
      </c>
      <c r="S74" s="28">
        <v>2.5</v>
      </c>
      <c r="T74" s="59">
        <v>0</v>
      </c>
      <c r="U74" s="29">
        <v>12.5</v>
      </c>
      <c r="V74" s="30">
        <f t="shared" si="2"/>
        <v>13</v>
      </c>
    </row>
    <row r="75" spans="1:22" ht="20.100000000000001" customHeight="1" x14ac:dyDescent="0.25">
      <c r="A75" s="20">
        <v>57</v>
      </c>
      <c r="B75" s="21" t="s">
        <v>122</v>
      </c>
      <c r="C75" s="22">
        <v>564817</v>
      </c>
      <c r="D75" s="22" t="s">
        <v>5</v>
      </c>
      <c r="E75" s="37" t="s">
        <v>123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2">
        <v>0.5</v>
      </c>
      <c r="M75" s="25">
        <v>0</v>
      </c>
      <c r="N75" s="25">
        <v>0</v>
      </c>
      <c r="O75" s="25">
        <v>0</v>
      </c>
      <c r="P75" s="25">
        <v>0</v>
      </c>
      <c r="Q75" s="26">
        <f t="shared" si="0"/>
        <v>0.5</v>
      </c>
      <c r="R75" s="27">
        <v>10</v>
      </c>
      <c r="S75" s="28">
        <v>2.5</v>
      </c>
      <c r="T75" s="59">
        <v>0</v>
      </c>
      <c r="U75" s="29">
        <v>12.5</v>
      </c>
      <c r="V75" s="30">
        <f t="shared" si="2"/>
        <v>13</v>
      </c>
    </row>
    <row r="76" spans="1:22" ht="20.100000000000001" customHeight="1" x14ac:dyDescent="0.25">
      <c r="A76" s="20">
        <v>58</v>
      </c>
      <c r="B76" s="21" t="s">
        <v>124</v>
      </c>
      <c r="C76" s="22">
        <v>551445</v>
      </c>
      <c r="D76" s="22" t="s">
        <v>5</v>
      </c>
      <c r="E76" s="23" t="s">
        <v>125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2">
        <v>0.5</v>
      </c>
      <c r="M76" s="25">
        <v>0</v>
      </c>
      <c r="N76" s="25">
        <v>0</v>
      </c>
      <c r="O76" s="25">
        <v>0</v>
      </c>
      <c r="P76" s="25">
        <v>0</v>
      </c>
      <c r="Q76" s="26">
        <f t="shared" si="0"/>
        <v>0.5</v>
      </c>
      <c r="R76" s="27">
        <v>10</v>
      </c>
      <c r="S76" s="28">
        <v>2.5</v>
      </c>
      <c r="T76" s="59">
        <v>0</v>
      </c>
      <c r="U76" s="29">
        <v>12.5</v>
      </c>
      <c r="V76" s="30">
        <f t="shared" si="2"/>
        <v>13</v>
      </c>
    </row>
    <row r="77" spans="1:22" ht="20.100000000000001" customHeight="1" x14ac:dyDescent="0.25">
      <c r="A77" s="20">
        <v>59</v>
      </c>
      <c r="B77" s="21" t="s">
        <v>90</v>
      </c>
      <c r="C77" s="22">
        <v>580918</v>
      </c>
      <c r="D77" s="22" t="s">
        <v>5</v>
      </c>
      <c r="E77" s="23" t="s">
        <v>11</v>
      </c>
      <c r="F77" s="25">
        <v>0</v>
      </c>
      <c r="G77" s="25">
        <v>0</v>
      </c>
      <c r="H77" s="24">
        <v>2</v>
      </c>
      <c r="I77" s="24">
        <v>0</v>
      </c>
      <c r="J77" s="25">
        <v>0</v>
      </c>
      <c r="K77" s="25">
        <v>0</v>
      </c>
      <c r="L77" s="22">
        <v>0.5</v>
      </c>
      <c r="M77" s="25">
        <v>0</v>
      </c>
      <c r="N77" s="25">
        <v>0</v>
      </c>
      <c r="O77" s="25">
        <v>0</v>
      </c>
      <c r="P77" s="25">
        <v>0</v>
      </c>
      <c r="Q77" s="26">
        <v>2.5</v>
      </c>
      <c r="R77" s="27">
        <v>10</v>
      </c>
      <c r="S77" s="28">
        <v>0.4</v>
      </c>
      <c r="T77" s="59">
        <v>0</v>
      </c>
      <c r="U77" s="29">
        <v>10.4</v>
      </c>
      <c r="V77" s="30">
        <f t="shared" si="2"/>
        <v>12.9</v>
      </c>
    </row>
    <row r="78" spans="1:22" ht="20.100000000000001" customHeight="1" x14ac:dyDescent="0.25">
      <c r="A78" s="20">
        <v>60</v>
      </c>
      <c r="B78" s="21" t="s">
        <v>62</v>
      </c>
      <c r="C78" s="22">
        <v>589236</v>
      </c>
      <c r="D78" s="22" t="s">
        <v>5</v>
      </c>
      <c r="E78" s="23" t="s">
        <v>128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2">
        <v>0.5</v>
      </c>
      <c r="M78" s="25">
        <v>0</v>
      </c>
      <c r="N78" s="25">
        <v>0</v>
      </c>
      <c r="O78" s="25">
        <v>0</v>
      </c>
      <c r="P78" s="25">
        <v>0</v>
      </c>
      <c r="Q78" s="26">
        <f t="shared" ref="Q78:Q92" si="3">SUM(F78:P78)</f>
        <v>0.5</v>
      </c>
      <c r="R78" s="27">
        <v>10</v>
      </c>
      <c r="S78" s="28">
        <v>2.1800000000000002</v>
      </c>
      <c r="T78" s="59">
        <v>0</v>
      </c>
      <c r="U78" s="29">
        <v>12.18</v>
      </c>
      <c r="V78" s="30">
        <f t="shared" si="2"/>
        <v>12.68</v>
      </c>
    </row>
    <row r="79" spans="1:22" ht="20.100000000000001" customHeight="1" x14ac:dyDescent="0.25">
      <c r="A79" s="20">
        <v>61</v>
      </c>
      <c r="B79" s="32" t="s">
        <v>74</v>
      </c>
      <c r="C79" s="22">
        <v>553952</v>
      </c>
      <c r="D79" s="22" t="s">
        <v>144</v>
      </c>
      <c r="E79" s="32" t="s">
        <v>145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2">
        <v>0.5</v>
      </c>
      <c r="M79" s="25">
        <v>0</v>
      </c>
      <c r="N79" s="25">
        <v>0</v>
      </c>
      <c r="O79" s="25">
        <v>0</v>
      </c>
      <c r="P79" s="25">
        <v>0</v>
      </c>
      <c r="Q79" s="26">
        <f t="shared" si="3"/>
        <v>0.5</v>
      </c>
      <c r="R79" s="27">
        <v>10</v>
      </c>
      <c r="S79" s="28">
        <v>2</v>
      </c>
      <c r="T79" s="59">
        <v>0</v>
      </c>
      <c r="U79" s="29">
        <v>12</v>
      </c>
      <c r="V79" s="30">
        <f t="shared" si="2"/>
        <v>12.5</v>
      </c>
    </row>
    <row r="80" spans="1:22" ht="20.100000000000001" customHeight="1" x14ac:dyDescent="0.25">
      <c r="A80" s="20">
        <v>62</v>
      </c>
      <c r="B80" s="21" t="s">
        <v>118</v>
      </c>
      <c r="C80" s="22">
        <v>554603</v>
      </c>
      <c r="D80" s="22" t="s">
        <v>5</v>
      </c>
      <c r="E80" s="23" t="s">
        <v>152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2">
        <v>0</v>
      </c>
      <c r="M80" s="25">
        <v>0</v>
      </c>
      <c r="N80" s="25">
        <v>0</v>
      </c>
      <c r="O80" s="25">
        <v>0</v>
      </c>
      <c r="P80" s="25">
        <v>0</v>
      </c>
      <c r="Q80" s="26">
        <f t="shared" si="3"/>
        <v>0</v>
      </c>
      <c r="R80" s="27">
        <v>10</v>
      </c>
      <c r="S80" s="28">
        <v>2.48</v>
      </c>
      <c r="T80" s="59">
        <v>0</v>
      </c>
      <c r="U80" s="29">
        <v>12.48</v>
      </c>
      <c r="V80" s="30">
        <f t="shared" si="2"/>
        <v>12.48</v>
      </c>
    </row>
    <row r="81" spans="1:22" ht="20.100000000000001" customHeight="1" x14ac:dyDescent="0.25">
      <c r="A81" s="20">
        <v>63</v>
      </c>
      <c r="B81" s="21" t="s">
        <v>17</v>
      </c>
      <c r="C81" s="22">
        <v>553168</v>
      </c>
      <c r="D81" s="22" t="s">
        <v>5</v>
      </c>
      <c r="E81" s="23" t="s">
        <v>18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0.5</v>
      </c>
      <c r="M81" s="22">
        <v>0</v>
      </c>
      <c r="N81" s="22">
        <v>0</v>
      </c>
      <c r="O81" s="22">
        <v>0</v>
      </c>
      <c r="P81" s="22">
        <v>0</v>
      </c>
      <c r="Q81" s="26">
        <f t="shared" si="3"/>
        <v>0.5</v>
      </c>
      <c r="R81" s="27">
        <v>10</v>
      </c>
      <c r="S81" s="28">
        <v>1.8</v>
      </c>
      <c r="T81" s="59">
        <v>0</v>
      </c>
      <c r="U81" s="29">
        <v>11.8</v>
      </c>
      <c r="V81" s="30">
        <f t="shared" si="2"/>
        <v>12.3</v>
      </c>
    </row>
    <row r="82" spans="1:22" ht="20.100000000000001" customHeight="1" x14ac:dyDescent="0.25">
      <c r="A82" s="20">
        <v>64</v>
      </c>
      <c r="B82" s="32" t="s">
        <v>31</v>
      </c>
      <c r="C82" s="22">
        <v>589232</v>
      </c>
      <c r="D82" s="22" t="s">
        <v>5</v>
      </c>
      <c r="E82" s="23" t="s">
        <v>159</v>
      </c>
      <c r="F82" s="22">
        <v>0</v>
      </c>
      <c r="G82" s="22">
        <v>0</v>
      </c>
      <c r="H82" s="24">
        <v>0</v>
      </c>
      <c r="I82" s="24">
        <v>0</v>
      </c>
      <c r="J82" s="22">
        <v>0</v>
      </c>
      <c r="K82" s="22">
        <v>0</v>
      </c>
      <c r="L82" s="22">
        <v>0.5</v>
      </c>
      <c r="M82" s="22">
        <v>0</v>
      </c>
      <c r="N82" s="22">
        <v>0</v>
      </c>
      <c r="O82" s="22">
        <v>0</v>
      </c>
      <c r="P82" s="22">
        <v>0</v>
      </c>
      <c r="Q82" s="26">
        <f t="shared" si="3"/>
        <v>0.5</v>
      </c>
      <c r="R82" s="27">
        <v>10</v>
      </c>
      <c r="S82" s="28">
        <v>1.6</v>
      </c>
      <c r="T82" s="59">
        <v>0</v>
      </c>
      <c r="U82" s="29">
        <v>11.6</v>
      </c>
      <c r="V82" s="30">
        <f t="shared" si="2"/>
        <v>12.1</v>
      </c>
    </row>
    <row r="83" spans="1:22" ht="20.100000000000001" customHeight="1" x14ac:dyDescent="0.25">
      <c r="A83" s="20">
        <v>65</v>
      </c>
      <c r="B83" s="32" t="s">
        <v>97</v>
      </c>
      <c r="C83" s="22">
        <v>564712</v>
      </c>
      <c r="D83" s="22" t="s">
        <v>5</v>
      </c>
      <c r="E83" s="23" t="s">
        <v>148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2">
        <v>0</v>
      </c>
      <c r="L83" s="22">
        <v>0.5</v>
      </c>
      <c r="M83" s="25">
        <v>0</v>
      </c>
      <c r="N83" s="25">
        <v>0</v>
      </c>
      <c r="O83" s="25">
        <v>0</v>
      </c>
      <c r="P83" s="25">
        <v>0</v>
      </c>
      <c r="Q83" s="26">
        <f t="shared" si="3"/>
        <v>0.5</v>
      </c>
      <c r="R83" s="27">
        <v>10</v>
      </c>
      <c r="S83" s="28">
        <v>1.5</v>
      </c>
      <c r="T83" s="59">
        <v>0</v>
      </c>
      <c r="U83" s="29">
        <v>11.5</v>
      </c>
      <c r="V83" s="30">
        <f t="shared" ref="V83:V99" si="4">SUM(U83,Q83)</f>
        <v>12</v>
      </c>
    </row>
    <row r="84" spans="1:22" ht="20.100000000000001" customHeight="1" x14ac:dyDescent="0.25">
      <c r="A84" s="20">
        <v>66</v>
      </c>
      <c r="B84" s="21" t="s">
        <v>57</v>
      </c>
      <c r="C84" s="22">
        <v>566885</v>
      </c>
      <c r="D84" s="22" t="s">
        <v>5</v>
      </c>
      <c r="E84" s="23" t="s">
        <v>58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0.5</v>
      </c>
      <c r="M84" s="22">
        <v>0</v>
      </c>
      <c r="N84" s="22">
        <v>0</v>
      </c>
      <c r="O84" s="22">
        <v>0</v>
      </c>
      <c r="P84" s="22">
        <v>0</v>
      </c>
      <c r="Q84" s="26">
        <f t="shared" si="3"/>
        <v>0.5</v>
      </c>
      <c r="R84" s="27">
        <v>10</v>
      </c>
      <c r="S84" s="28">
        <v>1.38</v>
      </c>
      <c r="T84" s="59">
        <v>0</v>
      </c>
      <c r="U84" s="29">
        <v>11.38</v>
      </c>
      <c r="V84" s="30">
        <f t="shared" si="4"/>
        <v>11.88</v>
      </c>
    </row>
    <row r="85" spans="1:22" ht="20.100000000000001" customHeight="1" x14ac:dyDescent="0.25">
      <c r="A85" s="20">
        <v>67</v>
      </c>
      <c r="B85" s="21" t="s">
        <v>82</v>
      </c>
      <c r="C85" s="22">
        <v>599606</v>
      </c>
      <c r="D85" s="22" t="s">
        <v>5</v>
      </c>
      <c r="E85" s="32" t="s">
        <v>158</v>
      </c>
      <c r="F85" s="25">
        <v>0</v>
      </c>
      <c r="G85" s="22">
        <v>2.5</v>
      </c>
      <c r="H85" s="25">
        <v>0</v>
      </c>
      <c r="I85" s="25">
        <v>0</v>
      </c>
      <c r="J85" s="25">
        <v>0</v>
      </c>
      <c r="K85" s="25">
        <v>0</v>
      </c>
      <c r="L85" s="22">
        <v>0.5</v>
      </c>
      <c r="M85" s="25">
        <v>0</v>
      </c>
      <c r="N85" s="22">
        <v>1</v>
      </c>
      <c r="O85" s="25">
        <v>0</v>
      </c>
      <c r="P85" s="25">
        <v>0</v>
      </c>
      <c r="Q85" s="26">
        <f t="shared" si="3"/>
        <v>4</v>
      </c>
      <c r="R85" s="27">
        <v>7.25</v>
      </c>
      <c r="S85" s="28">
        <v>0.6</v>
      </c>
      <c r="T85" s="59">
        <v>0</v>
      </c>
      <c r="U85" s="29">
        <v>7.85</v>
      </c>
      <c r="V85" s="30">
        <f t="shared" si="4"/>
        <v>11.85</v>
      </c>
    </row>
    <row r="86" spans="1:22" ht="20.100000000000001" customHeight="1" x14ac:dyDescent="0.25">
      <c r="A86" s="20">
        <v>68</v>
      </c>
      <c r="B86" s="21" t="s">
        <v>98</v>
      </c>
      <c r="C86" s="22">
        <v>602682</v>
      </c>
      <c r="D86" s="22" t="s">
        <v>5</v>
      </c>
      <c r="E86" s="23" t="s">
        <v>99</v>
      </c>
      <c r="F86" s="24">
        <v>5</v>
      </c>
      <c r="G86" s="25">
        <v>0</v>
      </c>
      <c r="H86" s="25">
        <v>0</v>
      </c>
      <c r="I86" s="25">
        <v>0</v>
      </c>
      <c r="J86" s="25">
        <v>0</v>
      </c>
      <c r="K86" s="22">
        <v>0.5</v>
      </c>
      <c r="L86" s="22">
        <v>0.5</v>
      </c>
      <c r="M86" s="25">
        <v>0</v>
      </c>
      <c r="N86" s="22">
        <v>1</v>
      </c>
      <c r="O86" s="25">
        <v>0</v>
      </c>
      <c r="P86" s="25">
        <v>0</v>
      </c>
      <c r="Q86" s="26">
        <f t="shared" si="3"/>
        <v>7</v>
      </c>
      <c r="R86" s="27">
        <v>2.25</v>
      </c>
      <c r="S86" s="28">
        <v>2.5</v>
      </c>
      <c r="T86" s="59">
        <v>0</v>
      </c>
      <c r="U86" s="29">
        <v>4.75</v>
      </c>
      <c r="V86" s="30">
        <f t="shared" si="4"/>
        <v>11.75</v>
      </c>
    </row>
    <row r="87" spans="1:22" ht="20.100000000000001" customHeight="1" x14ac:dyDescent="0.25">
      <c r="A87" s="20">
        <v>69</v>
      </c>
      <c r="B87" s="21" t="s">
        <v>52</v>
      </c>
      <c r="C87" s="22">
        <v>574124</v>
      </c>
      <c r="D87" s="22" t="s">
        <v>5</v>
      </c>
      <c r="E87" s="23" t="s">
        <v>53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0.5</v>
      </c>
      <c r="M87" s="22">
        <v>0</v>
      </c>
      <c r="N87" s="22">
        <v>0</v>
      </c>
      <c r="O87" s="22">
        <v>0</v>
      </c>
      <c r="P87" s="22">
        <v>0</v>
      </c>
      <c r="Q87" s="26">
        <f t="shared" si="3"/>
        <v>0.5</v>
      </c>
      <c r="R87" s="27">
        <v>10</v>
      </c>
      <c r="S87" s="28">
        <v>1.18</v>
      </c>
      <c r="T87" s="59">
        <v>0</v>
      </c>
      <c r="U87" s="29">
        <v>11.18</v>
      </c>
      <c r="V87" s="30">
        <f t="shared" si="4"/>
        <v>11.68</v>
      </c>
    </row>
    <row r="88" spans="1:22" ht="20.100000000000001" customHeight="1" x14ac:dyDescent="0.25">
      <c r="A88" s="20">
        <v>70</v>
      </c>
      <c r="B88" s="21" t="s">
        <v>39</v>
      </c>
      <c r="C88" s="22">
        <v>612611</v>
      </c>
      <c r="D88" s="22" t="s">
        <v>40</v>
      </c>
      <c r="E88" s="23" t="s">
        <v>41</v>
      </c>
      <c r="F88" s="25">
        <v>0</v>
      </c>
      <c r="G88" s="22">
        <v>2.5</v>
      </c>
      <c r="H88" s="25">
        <v>0</v>
      </c>
      <c r="I88" s="25">
        <v>0</v>
      </c>
      <c r="J88" s="25">
        <v>0</v>
      </c>
      <c r="K88" s="25">
        <v>0</v>
      </c>
      <c r="L88" s="22">
        <v>0.5</v>
      </c>
      <c r="M88" s="22">
        <v>0.8</v>
      </c>
      <c r="N88" s="25">
        <v>0</v>
      </c>
      <c r="O88" s="25">
        <v>0</v>
      </c>
      <c r="P88" s="25">
        <v>0</v>
      </c>
      <c r="Q88" s="26">
        <f t="shared" si="3"/>
        <v>3.8</v>
      </c>
      <c r="R88" s="27">
        <v>7</v>
      </c>
      <c r="S88" s="28">
        <v>0.88</v>
      </c>
      <c r="T88" s="59">
        <v>0</v>
      </c>
      <c r="U88" s="29">
        <v>7.88</v>
      </c>
      <c r="V88" s="30">
        <f t="shared" si="4"/>
        <v>11.68</v>
      </c>
    </row>
    <row r="89" spans="1:22" ht="20.100000000000001" customHeight="1" x14ac:dyDescent="0.25">
      <c r="A89" s="20">
        <v>71</v>
      </c>
      <c r="B89" s="32" t="s">
        <v>23</v>
      </c>
      <c r="C89" s="22">
        <v>561245</v>
      </c>
      <c r="D89" s="22" t="s">
        <v>5</v>
      </c>
      <c r="E89" s="23" t="s">
        <v>119</v>
      </c>
      <c r="F89" s="22">
        <v>0</v>
      </c>
      <c r="G89" s="22">
        <v>0</v>
      </c>
      <c r="H89" s="24">
        <v>0</v>
      </c>
      <c r="I89" s="22">
        <v>0</v>
      </c>
      <c r="J89" s="22">
        <v>0</v>
      </c>
      <c r="K89" s="22">
        <v>0</v>
      </c>
      <c r="L89" s="22">
        <v>0.5</v>
      </c>
      <c r="M89" s="22">
        <v>0</v>
      </c>
      <c r="N89" s="22">
        <v>0</v>
      </c>
      <c r="O89" s="22">
        <v>0</v>
      </c>
      <c r="P89" s="22">
        <v>0</v>
      </c>
      <c r="Q89" s="26">
        <f t="shared" si="3"/>
        <v>0.5</v>
      </c>
      <c r="R89" s="27">
        <v>10</v>
      </c>
      <c r="S89" s="28">
        <v>1.1000000000000001</v>
      </c>
      <c r="T89" s="59">
        <v>0</v>
      </c>
      <c r="U89" s="29">
        <v>11.1</v>
      </c>
      <c r="V89" s="30">
        <f t="shared" si="4"/>
        <v>11.6</v>
      </c>
    </row>
    <row r="90" spans="1:22" ht="20.100000000000001" customHeight="1" x14ac:dyDescent="0.25">
      <c r="A90" s="20">
        <v>72</v>
      </c>
      <c r="B90" s="32" t="s">
        <v>19</v>
      </c>
      <c r="C90" s="22">
        <v>593018</v>
      </c>
      <c r="D90" s="22" t="s">
        <v>130</v>
      </c>
      <c r="E90" s="23" t="s">
        <v>158</v>
      </c>
      <c r="F90" s="24">
        <v>0</v>
      </c>
      <c r="G90" s="22">
        <v>2.5</v>
      </c>
      <c r="H90" s="22">
        <v>0</v>
      </c>
      <c r="I90" s="22">
        <v>0</v>
      </c>
      <c r="J90" s="22">
        <v>0</v>
      </c>
      <c r="K90" s="22">
        <v>0</v>
      </c>
      <c r="L90" s="22">
        <v>0.5</v>
      </c>
      <c r="M90" s="22">
        <v>0.8</v>
      </c>
      <c r="N90" s="22">
        <v>0</v>
      </c>
      <c r="O90" s="22">
        <v>0</v>
      </c>
      <c r="P90" s="22">
        <v>0</v>
      </c>
      <c r="Q90" s="26">
        <f t="shared" si="3"/>
        <v>3.8</v>
      </c>
      <c r="R90" s="27">
        <v>7.75</v>
      </c>
      <c r="S90" s="28">
        <v>0</v>
      </c>
      <c r="T90" s="59">
        <v>0</v>
      </c>
      <c r="U90" s="29">
        <f>SUM(R90:S90)</f>
        <v>7.75</v>
      </c>
      <c r="V90" s="30">
        <f t="shared" si="4"/>
        <v>11.55</v>
      </c>
    </row>
    <row r="91" spans="1:22" ht="20.100000000000001" customHeight="1" x14ac:dyDescent="0.25">
      <c r="A91" s="20">
        <v>73</v>
      </c>
      <c r="B91" s="21" t="s">
        <v>24</v>
      </c>
      <c r="C91" s="22">
        <v>593638</v>
      </c>
      <c r="D91" s="22" t="s">
        <v>5</v>
      </c>
      <c r="E91" s="23" t="s">
        <v>131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0.5</v>
      </c>
      <c r="M91" s="24">
        <v>0.8</v>
      </c>
      <c r="N91" s="22">
        <v>0</v>
      </c>
      <c r="O91" s="22">
        <v>0</v>
      </c>
      <c r="P91" s="22">
        <v>0</v>
      </c>
      <c r="Q91" s="26">
        <f t="shared" si="3"/>
        <v>1.3</v>
      </c>
      <c r="R91" s="27">
        <v>7.75</v>
      </c>
      <c r="S91" s="28">
        <v>2.5</v>
      </c>
      <c r="T91" s="59">
        <v>0</v>
      </c>
      <c r="U91" s="29">
        <v>10.25</v>
      </c>
      <c r="V91" s="30">
        <f t="shared" si="4"/>
        <v>11.55</v>
      </c>
    </row>
    <row r="92" spans="1:22" ht="20.100000000000001" customHeight="1" x14ac:dyDescent="0.25">
      <c r="A92" s="20">
        <v>74</v>
      </c>
      <c r="B92" s="32" t="s">
        <v>149</v>
      </c>
      <c r="C92" s="22">
        <v>196065</v>
      </c>
      <c r="D92" s="22" t="s">
        <v>40</v>
      </c>
      <c r="E92" s="23" t="s">
        <v>136</v>
      </c>
      <c r="F92" s="25">
        <v>0</v>
      </c>
      <c r="G92" s="22">
        <v>2.5</v>
      </c>
      <c r="H92" s="25">
        <v>0</v>
      </c>
      <c r="I92" s="24">
        <v>0</v>
      </c>
      <c r="J92" s="25">
        <v>0</v>
      </c>
      <c r="K92" s="25">
        <v>0</v>
      </c>
      <c r="L92" s="22">
        <v>0.5</v>
      </c>
      <c r="M92" s="25">
        <v>0</v>
      </c>
      <c r="N92" s="22">
        <v>1</v>
      </c>
      <c r="O92" s="25">
        <v>0</v>
      </c>
      <c r="P92" s="25">
        <v>0</v>
      </c>
      <c r="Q92" s="26">
        <f t="shared" si="3"/>
        <v>4</v>
      </c>
      <c r="R92" s="27">
        <v>7.5</v>
      </c>
      <c r="S92" s="28">
        <v>0</v>
      </c>
      <c r="T92" s="59">
        <v>0</v>
      </c>
      <c r="U92" s="29">
        <f>SUM(R92:S92)</f>
        <v>7.5</v>
      </c>
      <c r="V92" s="30">
        <f t="shared" si="4"/>
        <v>11.5</v>
      </c>
    </row>
    <row r="93" spans="1:22" ht="20.100000000000001" customHeight="1" x14ac:dyDescent="0.25">
      <c r="A93" s="20">
        <v>75</v>
      </c>
      <c r="B93" s="32" t="s">
        <v>9</v>
      </c>
      <c r="C93" s="22">
        <v>581548</v>
      </c>
      <c r="D93" s="22" t="s">
        <v>5</v>
      </c>
      <c r="E93" s="23" t="s">
        <v>129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 t="s">
        <v>160</v>
      </c>
      <c r="L93" s="22">
        <v>0.5</v>
      </c>
      <c r="M93" s="22">
        <v>0</v>
      </c>
      <c r="N93" s="22">
        <v>1</v>
      </c>
      <c r="O93" s="22">
        <v>0</v>
      </c>
      <c r="P93" s="22">
        <v>0</v>
      </c>
      <c r="Q93" s="26">
        <v>2</v>
      </c>
      <c r="R93" s="27">
        <v>9.25</v>
      </c>
      <c r="S93" s="28">
        <v>0.2</v>
      </c>
      <c r="T93" s="59">
        <v>0</v>
      </c>
      <c r="U93" s="29">
        <v>9.4499999999999993</v>
      </c>
      <c r="V93" s="30">
        <f t="shared" si="4"/>
        <v>11.45</v>
      </c>
    </row>
    <row r="94" spans="1:22" ht="20.100000000000001" customHeight="1" x14ac:dyDescent="0.25">
      <c r="A94" s="20">
        <v>76</v>
      </c>
      <c r="B94" s="32" t="s">
        <v>60</v>
      </c>
      <c r="C94" s="22">
        <v>563010</v>
      </c>
      <c r="D94" s="22" t="s">
        <v>5</v>
      </c>
      <c r="E94" s="23" t="s">
        <v>71</v>
      </c>
      <c r="F94" s="25">
        <v>0</v>
      </c>
      <c r="G94" s="25">
        <v>0</v>
      </c>
      <c r="H94" s="24">
        <v>0</v>
      </c>
      <c r="I94" s="25">
        <v>0</v>
      </c>
      <c r="J94" s="25">
        <v>0</v>
      </c>
      <c r="K94" s="25">
        <v>0</v>
      </c>
      <c r="L94" s="22">
        <v>0.5</v>
      </c>
      <c r="M94" s="25">
        <v>0</v>
      </c>
      <c r="N94" s="25">
        <v>0</v>
      </c>
      <c r="O94" s="25">
        <v>0</v>
      </c>
      <c r="P94" s="25">
        <v>0</v>
      </c>
      <c r="Q94" s="26">
        <f>SUM(F94:P94)</f>
        <v>0.5</v>
      </c>
      <c r="R94" s="27">
        <v>10</v>
      </c>
      <c r="S94" s="28">
        <v>0.85</v>
      </c>
      <c r="T94" s="59">
        <v>0</v>
      </c>
      <c r="U94" s="29">
        <v>10.85</v>
      </c>
      <c r="V94" s="30">
        <f t="shared" si="4"/>
        <v>11.35</v>
      </c>
    </row>
    <row r="95" spans="1:22" ht="20.100000000000001" customHeight="1" x14ac:dyDescent="0.25">
      <c r="A95" s="20">
        <v>77</v>
      </c>
      <c r="B95" s="21" t="s">
        <v>7</v>
      </c>
      <c r="C95" s="22">
        <v>581187</v>
      </c>
      <c r="D95" s="22" t="s">
        <v>5</v>
      </c>
      <c r="E95" s="32" t="s">
        <v>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0.5</v>
      </c>
      <c r="M95" s="22">
        <v>0</v>
      </c>
      <c r="N95" s="22">
        <v>0</v>
      </c>
      <c r="O95" s="22">
        <v>0</v>
      </c>
      <c r="P95" s="22">
        <v>0</v>
      </c>
      <c r="Q95" s="26">
        <f>SUM(F95:P95)</f>
        <v>0.5</v>
      </c>
      <c r="R95" s="27">
        <v>10</v>
      </c>
      <c r="S95" s="28">
        <v>0</v>
      </c>
      <c r="T95" s="59">
        <v>0</v>
      </c>
      <c r="U95" s="29">
        <f>SUM(R95:S95)</f>
        <v>10</v>
      </c>
      <c r="V95" s="30">
        <f t="shared" si="4"/>
        <v>10.5</v>
      </c>
    </row>
    <row r="96" spans="1:22" ht="20.100000000000001" customHeight="1" x14ac:dyDescent="0.25">
      <c r="A96" s="20">
        <v>78</v>
      </c>
      <c r="B96" s="32" t="s">
        <v>91</v>
      </c>
      <c r="C96" s="22">
        <v>605463</v>
      </c>
      <c r="D96" s="22" t="s">
        <v>5</v>
      </c>
      <c r="E96" s="23" t="s">
        <v>146</v>
      </c>
      <c r="F96" s="25">
        <v>0</v>
      </c>
      <c r="G96" s="22">
        <v>2.5</v>
      </c>
      <c r="H96" s="25">
        <v>0</v>
      </c>
      <c r="I96" s="25">
        <v>0</v>
      </c>
      <c r="J96" s="25">
        <v>0</v>
      </c>
      <c r="K96" s="22">
        <v>0.5</v>
      </c>
      <c r="L96" s="22">
        <v>0.5</v>
      </c>
      <c r="M96" s="25">
        <v>0</v>
      </c>
      <c r="N96" s="25">
        <v>1</v>
      </c>
      <c r="O96" s="25">
        <v>0</v>
      </c>
      <c r="P96" s="25">
        <v>0</v>
      </c>
      <c r="Q96" s="26">
        <v>4.5</v>
      </c>
      <c r="R96" s="27">
        <v>5.25</v>
      </c>
      <c r="S96" s="28">
        <v>0</v>
      </c>
      <c r="T96" s="59">
        <v>0</v>
      </c>
      <c r="U96" s="29">
        <f>SUM(R96:R96)</f>
        <v>5.25</v>
      </c>
      <c r="V96" s="30">
        <f t="shared" si="4"/>
        <v>9.75</v>
      </c>
    </row>
    <row r="97" spans="1:22" ht="20.100000000000001" customHeight="1" x14ac:dyDescent="0.25">
      <c r="A97" s="20">
        <v>79</v>
      </c>
      <c r="B97" s="32" t="s">
        <v>30</v>
      </c>
      <c r="C97" s="22">
        <v>598264</v>
      </c>
      <c r="D97" s="22" t="s">
        <v>5</v>
      </c>
      <c r="E97" s="23" t="s">
        <v>110</v>
      </c>
      <c r="F97" s="22">
        <v>0</v>
      </c>
      <c r="G97" s="22">
        <v>0</v>
      </c>
      <c r="H97" s="24">
        <v>0</v>
      </c>
      <c r="I97" s="24">
        <v>0</v>
      </c>
      <c r="J97" s="22">
        <v>0</v>
      </c>
      <c r="K97" s="22">
        <v>1</v>
      </c>
      <c r="L97" s="22">
        <v>0.5</v>
      </c>
      <c r="M97" s="24">
        <v>0.8</v>
      </c>
      <c r="N97" s="22">
        <v>0</v>
      </c>
      <c r="O97" s="22">
        <v>0</v>
      </c>
      <c r="P97" s="22">
        <v>0</v>
      </c>
      <c r="Q97" s="26">
        <f>SUM(F97:P97)</f>
        <v>2.2999999999999998</v>
      </c>
      <c r="R97" s="27">
        <v>5</v>
      </c>
      <c r="S97" s="28">
        <v>0</v>
      </c>
      <c r="T97" s="59">
        <v>0</v>
      </c>
      <c r="U97" s="29">
        <f>SUM(R97:R97)</f>
        <v>5</v>
      </c>
      <c r="V97" s="30">
        <f t="shared" si="4"/>
        <v>7.3</v>
      </c>
    </row>
    <row r="98" spans="1:22" ht="20.100000000000001" customHeight="1" x14ac:dyDescent="0.25">
      <c r="A98" s="20">
        <v>80</v>
      </c>
      <c r="B98" s="32" t="s">
        <v>132</v>
      </c>
      <c r="C98" s="22">
        <v>610448</v>
      </c>
      <c r="D98" s="22" t="s">
        <v>5</v>
      </c>
      <c r="E98" s="23" t="s">
        <v>133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0.5</v>
      </c>
      <c r="M98" s="22">
        <v>0</v>
      </c>
      <c r="N98" s="22">
        <v>0</v>
      </c>
      <c r="O98" s="24">
        <v>0</v>
      </c>
      <c r="P98" s="22">
        <v>0</v>
      </c>
      <c r="Q98" s="26">
        <f>SUM(F98:P98)</f>
        <v>0.5</v>
      </c>
      <c r="R98" s="27">
        <v>3.5</v>
      </c>
      <c r="S98" s="28">
        <v>0.3</v>
      </c>
      <c r="T98" s="59">
        <v>0</v>
      </c>
      <c r="U98" s="29">
        <v>3.8</v>
      </c>
      <c r="V98" s="30">
        <f t="shared" si="4"/>
        <v>4.3</v>
      </c>
    </row>
    <row r="99" spans="1:22" ht="20.100000000000001" customHeight="1" x14ac:dyDescent="0.25">
      <c r="A99" s="20">
        <v>81</v>
      </c>
      <c r="B99" s="21" t="s">
        <v>139</v>
      </c>
      <c r="C99" s="22">
        <v>604755</v>
      </c>
      <c r="D99" s="22" t="s">
        <v>5</v>
      </c>
      <c r="E99" s="32" t="s">
        <v>138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2">
        <v>0.5</v>
      </c>
      <c r="M99" s="25">
        <v>0</v>
      </c>
      <c r="N99" s="25">
        <v>0</v>
      </c>
      <c r="O99" s="25">
        <v>0</v>
      </c>
      <c r="P99" s="25">
        <v>0</v>
      </c>
      <c r="Q99" s="26">
        <f>SUM(F99:P99)</f>
        <v>0.5</v>
      </c>
      <c r="R99" s="27">
        <v>2.75</v>
      </c>
      <c r="S99" s="28">
        <v>0.7</v>
      </c>
      <c r="T99" s="59">
        <v>0</v>
      </c>
      <c r="U99" s="29">
        <v>3.45</v>
      </c>
      <c r="V99" s="30">
        <f t="shared" si="4"/>
        <v>3.95</v>
      </c>
    </row>
    <row r="100" spans="1:22" ht="20.100000000000001" customHeight="1" x14ac:dyDescent="0.25">
      <c r="A100" s="38"/>
      <c r="B100" s="39"/>
      <c r="C100" s="39"/>
      <c r="D100" s="39"/>
      <c r="E100" s="40"/>
      <c r="F100" s="41"/>
      <c r="G100" s="41"/>
      <c r="H100" s="41"/>
      <c r="I100" s="41"/>
      <c r="J100" s="41"/>
      <c r="K100" s="41"/>
      <c r="L100" s="39"/>
      <c r="M100" s="42"/>
      <c r="N100" s="41"/>
      <c r="O100" s="42"/>
      <c r="P100" s="41"/>
      <c r="Q100" s="42"/>
      <c r="R100" s="42"/>
      <c r="S100" s="41"/>
      <c r="T100" s="41"/>
      <c r="U100" s="43"/>
      <c r="V100" s="43"/>
    </row>
    <row r="101" spans="1:22" ht="20.100000000000001" customHeight="1" x14ac:dyDescent="0.25">
      <c r="A101" s="38"/>
      <c r="B101" s="39"/>
      <c r="C101" s="39"/>
      <c r="D101" s="39"/>
      <c r="E101" s="44"/>
      <c r="F101" s="41"/>
      <c r="G101" s="41"/>
      <c r="H101" s="41"/>
      <c r="I101" s="41"/>
      <c r="J101" s="41"/>
      <c r="K101" s="41"/>
      <c r="L101" s="39"/>
      <c r="M101" s="41"/>
      <c r="N101" s="41"/>
      <c r="O101" s="41"/>
      <c r="P101" s="41"/>
      <c r="Q101" s="42"/>
      <c r="R101" s="42"/>
      <c r="S101" s="41"/>
      <c r="T101" s="41"/>
      <c r="U101" s="43"/>
      <c r="V101" s="43"/>
    </row>
    <row r="102" spans="1:22" ht="20.100000000000001" customHeight="1" x14ac:dyDescent="0.25">
      <c r="A102" s="38"/>
      <c r="B102" s="39"/>
      <c r="C102" s="39"/>
      <c r="D102" s="39"/>
      <c r="E102" s="40"/>
      <c r="F102" s="41"/>
      <c r="G102" s="41"/>
      <c r="H102" s="41"/>
      <c r="I102" s="41"/>
      <c r="J102" s="41"/>
      <c r="K102" s="41"/>
      <c r="L102" s="39"/>
      <c r="M102" s="41"/>
      <c r="N102" s="41"/>
      <c r="O102" s="41"/>
      <c r="P102" s="41"/>
      <c r="Q102" s="54" t="s">
        <v>173</v>
      </c>
      <c r="R102" s="54"/>
      <c r="S102" s="54"/>
      <c r="T102" s="54"/>
      <c r="U102" s="54"/>
      <c r="V102" s="54"/>
    </row>
    <row r="103" spans="1:22" ht="20.100000000000001" customHeight="1" x14ac:dyDescent="0.25">
      <c r="A103" s="38"/>
      <c r="B103" s="39"/>
      <c r="C103" s="39"/>
      <c r="D103" s="39"/>
      <c r="E103" s="44"/>
      <c r="F103" s="41"/>
      <c r="G103" s="41"/>
      <c r="H103" s="41"/>
      <c r="I103" s="41"/>
      <c r="J103" s="41"/>
      <c r="K103" s="41"/>
      <c r="L103" s="39"/>
      <c r="M103" s="41"/>
      <c r="N103" s="41"/>
      <c r="O103" s="41"/>
      <c r="P103" s="41"/>
      <c r="Q103" s="54" t="s">
        <v>174</v>
      </c>
      <c r="R103" s="54"/>
      <c r="S103" s="54"/>
      <c r="T103" s="54"/>
      <c r="U103" s="54"/>
      <c r="V103" s="54"/>
    </row>
    <row r="104" spans="1:22" ht="20.100000000000001" customHeight="1" x14ac:dyDescent="0.25">
      <c r="A104" s="38"/>
      <c r="B104" s="39"/>
      <c r="C104" s="39"/>
      <c r="D104" s="39"/>
      <c r="E104" s="44"/>
      <c r="F104" s="41"/>
      <c r="G104" s="41"/>
      <c r="H104" s="41"/>
      <c r="I104" s="41"/>
      <c r="J104" s="41"/>
      <c r="K104" s="41"/>
      <c r="L104" s="39"/>
      <c r="M104" s="42"/>
      <c r="N104" s="41"/>
      <c r="O104" s="41"/>
      <c r="P104" s="41"/>
      <c r="Q104" s="54" t="s">
        <v>175</v>
      </c>
      <c r="R104" s="54"/>
      <c r="S104" s="54"/>
      <c r="T104" s="54"/>
      <c r="U104" s="54"/>
      <c r="V104" s="54"/>
    </row>
    <row r="105" spans="1:22" ht="20.100000000000001" customHeight="1" x14ac:dyDescent="0.25">
      <c r="A105" s="38"/>
      <c r="B105" s="39"/>
      <c r="C105" s="39"/>
      <c r="D105" s="39"/>
      <c r="E105" s="44"/>
      <c r="F105" s="42"/>
      <c r="G105" s="41"/>
      <c r="H105" s="41"/>
      <c r="I105" s="41"/>
      <c r="J105" s="41"/>
      <c r="K105" s="41"/>
      <c r="L105" s="39"/>
      <c r="M105" s="41"/>
      <c r="N105" s="39"/>
      <c r="O105" s="41"/>
      <c r="P105" s="41"/>
      <c r="Q105" s="42"/>
      <c r="R105" s="42"/>
      <c r="S105" s="41"/>
      <c r="T105" s="41"/>
      <c r="U105" s="43"/>
      <c r="V105" s="43"/>
    </row>
    <row r="106" spans="1:22" ht="20.100000000000001" customHeight="1" x14ac:dyDescent="0.25">
      <c r="A106" s="38"/>
      <c r="B106" s="39"/>
      <c r="C106" s="39"/>
      <c r="D106" s="39"/>
      <c r="E106" s="44"/>
      <c r="F106" s="41"/>
      <c r="G106" s="41"/>
      <c r="H106" s="41"/>
      <c r="I106" s="41"/>
      <c r="J106" s="41"/>
      <c r="K106" s="41"/>
      <c r="L106" s="39"/>
      <c r="M106" s="41"/>
      <c r="N106" s="41"/>
      <c r="O106" s="41"/>
      <c r="P106" s="41"/>
      <c r="Q106" s="42"/>
      <c r="R106" s="42"/>
      <c r="S106" s="41"/>
      <c r="T106" s="41"/>
      <c r="U106" s="43"/>
      <c r="V106" s="43"/>
    </row>
    <row r="107" spans="1:22" ht="20.100000000000001" customHeight="1" x14ac:dyDescent="0.25">
      <c r="A107" s="38"/>
      <c r="B107" s="39"/>
      <c r="C107" s="39"/>
      <c r="D107" s="39"/>
      <c r="E107" s="40"/>
      <c r="F107" s="41"/>
      <c r="G107" s="41"/>
      <c r="H107" s="42"/>
      <c r="I107" s="41"/>
      <c r="J107" s="41"/>
      <c r="K107" s="41"/>
      <c r="L107" s="39"/>
      <c r="M107" s="41"/>
      <c r="N107" s="41"/>
      <c r="O107" s="41"/>
      <c r="P107" s="41"/>
      <c r="Q107" s="42"/>
      <c r="R107" s="42"/>
      <c r="S107" s="41"/>
      <c r="T107" s="41"/>
      <c r="U107" s="43"/>
      <c r="V107" s="43"/>
    </row>
    <row r="108" spans="1:22" ht="20.100000000000001" customHeight="1" x14ac:dyDescent="0.25">
      <c r="A108" s="38"/>
      <c r="B108" s="39"/>
      <c r="C108" s="39"/>
      <c r="D108" s="39"/>
      <c r="E108" s="40"/>
      <c r="F108" s="41"/>
      <c r="G108" s="39"/>
      <c r="H108" s="41"/>
      <c r="I108" s="42"/>
      <c r="J108" s="41"/>
      <c r="K108" s="41"/>
      <c r="L108" s="39"/>
      <c r="M108" s="41"/>
      <c r="N108" s="39"/>
      <c r="O108" s="41"/>
      <c r="P108" s="41"/>
      <c r="Q108" s="42"/>
      <c r="R108" s="42"/>
      <c r="S108" s="41"/>
      <c r="T108" s="41"/>
      <c r="U108" s="43"/>
      <c r="V108" s="43"/>
    </row>
    <row r="109" spans="1:22" ht="20.100000000000001" customHeight="1" x14ac:dyDescent="0.25">
      <c r="A109" s="38"/>
      <c r="B109" s="39"/>
      <c r="C109" s="39"/>
      <c r="D109" s="39"/>
      <c r="E109" s="40"/>
      <c r="F109" s="41"/>
      <c r="G109" s="41"/>
      <c r="H109" s="41"/>
      <c r="I109" s="41"/>
      <c r="J109" s="41"/>
      <c r="K109" s="41"/>
      <c r="L109" s="39"/>
      <c r="M109" s="41"/>
      <c r="N109" s="39"/>
      <c r="O109" s="41"/>
      <c r="P109" s="41"/>
      <c r="Q109" s="54" t="s">
        <v>176</v>
      </c>
      <c r="R109" s="54"/>
      <c r="S109" s="54"/>
      <c r="T109" s="54"/>
      <c r="U109" s="54"/>
      <c r="V109" s="54"/>
    </row>
    <row r="110" spans="1:22" ht="20.100000000000001" customHeight="1" x14ac:dyDescent="0.25">
      <c r="A110" s="38"/>
      <c r="B110" s="39"/>
      <c r="C110" s="39"/>
      <c r="D110" s="39"/>
      <c r="E110" s="40"/>
      <c r="F110" s="41"/>
      <c r="G110" s="39"/>
      <c r="H110" s="41"/>
      <c r="I110" s="41"/>
      <c r="J110" s="41"/>
      <c r="K110" s="41"/>
      <c r="L110" s="39"/>
      <c r="M110" s="41"/>
      <c r="N110" s="39"/>
      <c r="O110" s="42"/>
      <c r="P110" s="41"/>
      <c r="Q110" s="42"/>
      <c r="R110" s="42"/>
      <c r="S110" s="41"/>
      <c r="T110" s="41"/>
      <c r="U110" s="43"/>
      <c r="V110" s="43"/>
    </row>
    <row r="111" spans="1:22" ht="20.100000000000001" customHeight="1" x14ac:dyDescent="0.25">
      <c r="A111" s="38"/>
      <c r="B111" s="39"/>
      <c r="C111" s="39"/>
      <c r="D111" s="39"/>
      <c r="E111" s="40"/>
      <c r="F111" s="41"/>
      <c r="G111" s="41"/>
      <c r="H111" s="41"/>
      <c r="I111" s="41"/>
      <c r="J111" s="41"/>
      <c r="K111" s="41"/>
      <c r="L111" s="39"/>
      <c r="M111" s="41"/>
      <c r="N111" s="41"/>
      <c r="O111" s="41"/>
      <c r="P111" s="41"/>
      <c r="Q111" s="42"/>
      <c r="R111" s="42"/>
      <c r="S111" s="41"/>
      <c r="T111" s="41"/>
      <c r="U111" s="43"/>
      <c r="V111" s="43"/>
    </row>
    <row r="112" spans="1:22" ht="20.100000000000001" customHeight="1" x14ac:dyDescent="0.25">
      <c r="A112" s="38"/>
      <c r="B112" s="39"/>
      <c r="C112" s="39"/>
      <c r="D112" s="39"/>
      <c r="E112" s="40"/>
      <c r="F112" s="41"/>
      <c r="G112" s="41"/>
      <c r="H112" s="41"/>
      <c r="I112" s="41"/>
      <c r="J112" s="41"/>
      <c r="K112" s="41"/>
      <c r="L112" s="39"/>
      <c r="M112" s="41"/>
      <c r="N112" s="41"/>
      <c r="O112" s="41"/>
      <c r="P112" s="41"/>
      <c r="Q112" s="42"/>
      <c r="R112" s="42"/>
      <c r="S112" s="41"/>
      <c r="T112" s="41"/>
      <c r="U112" s="43"/>
      <c r="V112" s="43"/>
    </row>
    <row r="113" spans="1:22" ht="20.100000000000001" customHeight="1" x14ac:dyDescent="0.25">
      <c r="A113" s="38"/>
      <c r="B113" s="39"/>
      <c r="C113" s="39"/>
      <c r="D113" s="39"/>
      <c r="E113" s="40"/>
      <c r="F113" s="41"/>
      <c r="G113" s="41"/>
      <c r="H113" s="41"/>
      <c r="I113" s="41"/>
      <c r="J113" s="41"/>
      <c r="K113" s="41"/>
      <c r="L113" s="39"/>
      <c r="M113" s="41"/>
      <c r="N113" s="41"/>
      <c r="O113" s="41"/>
      <c r="P113" s="41"/>
      <c r="Q113" s="42"/>
      <c r="R113" s="42"/>
      <c r="S113" s="41"/>
      <c r="T113" s="41"/>
      <c r="U113" s="43"/>
      <c r="V113" s="43"/>
    </row>
    <row r="114" spans="1:22" ht="20.100000000000001" customHeight="1" x14ac:dyDescent="0.25">
      <c r="A114" s="45"/>
      <c r="B114" s="39"/>
      <c r="C114" s="39"/>
      <c r="D114" s="39"/>
      <c r="E114" s="40"/>
      <c r="F114" s="41"/>
      <c r="G114" s="41"/>
      <c r="H114" s="41"/>
      <c r="I114" s="41"/>
      <c r="J114" s="41"/>
      <c r="K114" s="41"/>
      <c r="L114" s="39"/>
      <c r="M114" s="41"/>
      <c r="N114" s="41"/>
      <c r="O114" s="41"/>
      <c r="P114" s="41"/>
      <c r="Q114" s="42"/>
      <c r="R114" s="42"/>
      <c r="S114" s="41"/>
      <c r="T114" s="41"/>
      <c r="U114" s="42"/>
      <c r="V114" s="42"/>
    </row>
    <row r="115" spans="1:22" ht="20.100000000000001" customHeight="1" x14ac:dyDescent="0.25">
      <c r="A115" s="45"/>
      <c r="B115" s="39"/>
      <c r="C115" s="39"/>
      <c r="D115" s="39"/>
      <c r="E115" s="40"/>
      <c r="F115" s="41"/>
      <c r="G115" s="41"/>
      <c r="H115" s="41"/>
      <c r="I115" s="41"/>
      <c r="J115" s="41"/>
      <c r="K115" s="41"/>
      <c r="L115" s="39"/>
      <c r="M115" s="41"/>
      <c r="N115" s="41"/>
      <c r="O115" s="41"/>
      <c r="P115" s="41"/>
      <c r="Q115" s="42"/>
      <c r="R115" s="42"/>
      <c r="S115" s="41"/>
      <c r="T115" s="41"/>
      <c r="U115" s="42"/>
      <c r="V115" s="42"/>
    </row>
  </sheetData>
  <mergeCells count="6">
    <mergeCell ref="Q109:V109"/>
    <mergeCell ref="B3:B15"/>
    <mergeCell ref="A17:V17"/>
    <mergeCell ref="Q102:V102"/>
    <mergeCell ref="Q103:V103"/>
    <mergeCell ref="Q104:V104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Μάκης</dc:creator>
  <cp:lastModifiedBy>vassiliki</cp:lastModifiedBy>
  <cp:lastPrinted>2017-06-16T10:43:13Z</cp:lastPrinted>
  <dcterms:created xsi:type="dcterms:W3CDTF">2017-05-31T11:33:34Z</dcterms:created>
  <dcterms:modified xsi:type="dcterms:W3CDTF">2017-06-16T14:58:47Z</dcterms:modified>
</cp:coreProperties>
</file>